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<sst xmlns="http://schemas.openxmlformats.org/spreadsheetml/2006/main" count="516" uniqueCount="364">
  <si>
    <t>2 02 03029 00 0000 151</t>
  </si>
  <si>
    <t>Прочие доходы от оказания платных услуг(работ) получателями средств бюджетов муниципальных районов</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</si>
  <si>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</si>
  <si>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</si>
  <si>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</si>
  <si>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</si>
  <si>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</si>
  <si>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</si>
  <si>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</si>
  <si>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</si>
  <si>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</si>
  <si>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</si>
  <si>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</si>
  <si>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</si>
  <si>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</si>
  <si>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</si>
  <si>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</si>
  <si>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</si>
  <si>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</si>
  <si>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</si>
  <si>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</si>
  <si>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</si>
  <si>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</si>
  <si>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</si>
  <si>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</si>
  <si>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</si>
  <si>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</si>
  <si>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</si>
  <si>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</si>
  <si>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</si>
  <si>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</si>
  <si>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</si>
  <si>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</si>
  <si>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</si>
  <si>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</si>
  <si>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</si>
  <si>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</si>
  <si>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</si>
  <si>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</si>
  <si>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</si>
  <si>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</si>
  <si>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</si>
  <si>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</si>
  <si>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</si>
  <si>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</si>
  <si>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</si>
  <si>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</si>
  <si>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</si>
  <si>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</si>
  <si>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</si>
  <si>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</si>
  <si>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</si>
  <si>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</si>
  <si>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</si>
  <si>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</si>
  <si>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</si>
  <si>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</si>
  <si>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</si>
  <si>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</si>
  <si>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</si>
  <si>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</si>
  <si>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</si>
  <si>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</si>
  <si>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</si>
  <si>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</si>
  <si>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</si>
  <si>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</si>
  <si>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</si>
  <si>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</si>
  <si>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</si>
  <si>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</si>
  <si>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</si>
  <si>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</si>
  <si>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</si>
  <si>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</si>
  <si>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</si>
  <si>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</si>
  <si>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</si>
  <si>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</si>
  <si>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</si>
  <si>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</si>
  <si>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</si>
  <si>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</si>
  <si>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</si>
  <si>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</si>
  <si>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</si>
  <si>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</si>
  <si>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</si>
  <si>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</si>
  <si>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</si>
  <si>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</si>
  <si>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</si>
  <si>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</si>
  <si>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</si>
  <si>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</si>
  <si>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</si>
  <si>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</si>
  <si>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</si>
  <si>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</si>
  <si>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</si>
  <si>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</si>
  <si>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</si>
  <si>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</si>
  <si>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</si>
  <si>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</si>
  <si>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</si>
  <si>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</si>
  <si>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</si>
  <si>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</si>
  <si>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</si>
  <si>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</si>
  <si>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</si>
  <si>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</si>
  <si>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</si>
  <si>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</si>
  <si>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</si>
  <si>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</si>
  <si>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Дотации бюджетам муниципальных районов на поддержку мер по обеспечению сбалансированности бюджетов</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</si>
  <si>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</si>
  <si>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</si>
  <si>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</si>
  <si>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</si>
  <si>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</si>
  <si>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</si>
  <si>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</si>
  <si>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</si>
  <si>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</si>
  <si>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</si>
  <si>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</si>
  <si>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</si>
  <si>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</si>
  <si>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</si>
  <si>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</si>
  <si>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</si>
  <si>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</si>
  <si>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</si>
  <si>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</si>
  <si>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</si>
  <si>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</si>
  <si>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</si>
  <si>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</si>
  <si>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</si>
  <si>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</si>
  <si>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2 02 03022 05 0000 151</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</si>
  <si>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</si>
  <si>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</si>
  <si>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</si>
  <si>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</si>
  <si>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</si>
  <si>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</si>
  <si>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</si>
  <si>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</si>
  <si>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</si>
  <si>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</si>
  <si>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</si>
  <si>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</si>
  <si>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</si>
  <si>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</si>
  <si>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</si>
  <si>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</si>
  <si>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</si>
  <si>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</si>
  <si>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</si>
  <si>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</si>
  <si>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</si>
  <si>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</si>
  <si>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</si>
  <si>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</si>
  <si>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</si>
  <si>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</si>
  <si>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</si>
  <si>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</si>
  <si>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</si>
  <si>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Сумма тыс.руб. 2014год</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</si>
  <si>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</si>
  <si>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</si>
  <si>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</si>
  <si>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</si>
  <si>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</si>
  <si>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</si>
  <si>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</si>
  <si>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</si>
  <si>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</si>
  <si>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</si>
  <si>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</si>
  <si>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</si>
  <si>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</si>
  <si>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</si>
  <si>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</si>
  <si>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</si>
  <si>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</si>
  <si>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</si>
  <si>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</si>
  <si>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</si>
  <si>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</si>
  <si>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</si>
  <si>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</si>
  <si>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</si>
  <si>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</si>
  <si>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</si>
  <si>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Единый налог на вмененный доход для отдельных видов деятельности(за налоговые периоды, истекшие до 1 января 2011 года)</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</si>
  <si>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</si>
  <si>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</si>
  <si>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</si>
  <si>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</si>
  <si>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2014 год и плановый период 2015-2016годы</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</si>
  <si>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</si>
  <si>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</si>
  <si>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</si>
  <si>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</si>
  <si>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</si>
  <si>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</si>
  <si>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</si>
  <si>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</si>
  <si>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</si>
  <si>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</si>
  <si>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</si>
  <si>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</si>
  <si>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</si>
  <si>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</si>
  <si>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</si>
  <si>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</si>
  <si>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</si>
  <si>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</si>
  <si>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</si>
  <si>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</si>
  <si>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</si>
  <si>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</si>
  <si>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</si>
  <si>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</si>
  <si>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</si>
  <si>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</si>
  <si>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</si>
  <si>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</si>
  <si>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</si>
  <si>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</si>
  <si>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</si>
  <si>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</si>
  <si>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</si>
  <si>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</si>
  <si>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</si>
  <si>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</si>
  <si>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</si>
  <si>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</si>
  <si>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</si>
  <si>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</si>
  <si>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</si>
  <si>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</si>
  <si>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</si>
  <si>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</si>
  <si>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</si>
  <si>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</si>
  <si>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</si>
  <si>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нарушения законодательства Российской Федерации об охране и использовании животного мира</t>
  </si>
  <si>
    <t>1 16 35000 00 0000 140</t>
  </si>
  <si>
    <t>Суммы по искам о возмещении вреда, причиненного окружающей среде</t>
  </si>
  <si>
    <t>1 16 35030 05 0000 140</t>
  </si>
  <si>
    <t>Суммы по искам о возмещении вреда, причиненного окружающей среде, подлежащие зачислению в бюджеты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</si>
  <si>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</si>
  <si>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</si>
  <si>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</si>
  <si>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</si>
  <si>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</si>
  <si>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</si>
  <si>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</si>
  <si>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</si>
  <si>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Субсидии бюджетам бюджетной системыРоссийской Федерации (межбюджетные субсидии)</t>
  </si>
  <si>
    <t>2 02 01001 05 2711 151</t>
  </si>
  <si>
    <t>2 02 02999 05 7555 151</t>
  </si>
  <si>
    <t>2 02 02999 05 7582 151</t>
  </si>
  <si>
    <t>2 02 02999 05 7583 151</t>
  </si>
  <si>
    <t>2 02 02999 05 7511 151</t>
  </si>
  <si>
    <t>2 02 03024 05 0181 151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</si>
  <si>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</si>
  <si>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2 02 03024 05 0211 151</t>
  </si>
  <si>
    <t>2 02 03024 05 0212 151</t>
  </si>
  <si>
    <t>2 02 03024 05 0272 151</t>
  </si>
  <si>
    <t>2 02 03024 05 0273 151</t>
  </si>
  <si>
    <t>2 02 03024 05 0275 151</t>
  </si>
  <si>
    <t>2 02 03024 05 0276 151</t>
  </si>
  <si>
    <t>2 02 03024 05 0285 151</t>
  </si>
  <si>
    <t>2 02 03024 05 0286 151</t>
  </si>
  <si>
    <t>2 02 03024 05 0288 151</t>
  </si>
  <si>
    <t>2 02 03024 05 0280 151</t>
  </si>
  <si>
    <t>2 02 03024 05 0190 151</t>
  </si>
  <si>
    <t>2 02 03024 05 0270 151</t>
  </si>
  <si>
    <t>2 02 03024 05 0391 151</t>
  </si>
  <si>
    <t>2 02 03024 05 0390 151</t>
  </si>
  <si>
    <t>2 02 03024 05 0151 151</t>
  </si>
  <si>
    <t>2 02 03024 05 2696 151</t>
  </si>
  <si>
    <t>2 02 03024 05 2699 151</t>
  </si>
  <si>
    <t>2 02 03024 05 7561 151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</si>
  <si>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</si>
  <si>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</si>
  <si>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</si>
  <si>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</si>
  <si>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</si>
  <si>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</si>
  <si>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</si>
  <si>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</si>
  <si>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</si>
  <si>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</si>
  <si>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2 02 03024 05 7578 151</t>
  </si>
  <si>
    <t>2 02 03024 05 7588 151</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</si>
  <si>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2015 -2016 годов"</t>
  </si>
  <si>
    <t>2 02 03024 05 0171 151</t>
  </si>
  <si>
    <t>2 02 03024 05 7518 151</t>
  </si>
  <si>
    <t>2 02 03024 05 0231 151</t>
  </si>
  <si>
    <t>2 02 03024 05 0461 151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</si>
  <si>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</si>
  <si>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</si>
  <si>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Субсидии бюджетам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</si>
  <si>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медико-сманитарной помощи, паллиативной помощи и совершенствование системы лекарственного обеспечения населения Красноярского края" государственной программы Красноярского края "Развитие здравоохранения"</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</si>
  <si>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</si>
  <si>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мукниципальных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</si>
  <si>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на оплату жилищно-коммунальных услуг отдельным категориям граждан</t>
  </si>
  <si>
    <t>Субвенции бюждетам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</si>
  <si>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</si>
  <si>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</si>
  <si>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</si>
  <si>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</si>
  <si>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</si>
  <si>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3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</si>
  <si>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</si>
  <si>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</si>
  <si>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</si>
  <si>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 1 закона края от  9 декабря 2010 года № 11-5393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</si>
  <si>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ежемесячнного пособия семьям, имеющим детей, в которых родители (лица, их заменяющие) инвалиды(в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</si>
  <si>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</si>
  <si>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11-5397 "О социальной поддержке семей,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</si>
  <si>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2014 год</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</si>
  <si>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1,11 группы инвалидности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</si>
  <si>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</si>
  <si>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 - инвалидов, осуществляющих их воспитание и обучение на дому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</si>
  <si>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2015-2016 годов</t>
  </si>
  <si>
    <t>Субвенции бюджетам муниципальных образований на предоставление, доставку и пересылку социального пособия на погребение (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</si>
  <si>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</si>
  <si>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 xml:space="preserve">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зизненной ситуацией, в соответствии с подпунктьом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</si>
  <si>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</si>
  <si>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</si>
  <si>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2015-2016годов</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</si>
  <si>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</si>
  <si>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</si>
  <si>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</si>
  <si>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</si>
  <si>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</si>
  <si>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</si>
  <si>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20123 года № 273-ФЗ " Об образовании в Российской Федерации", пунктом 6 статьи 8 закона края "Об образовании" на 2014 год и плановый период 2015-2016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</si>
  <si>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платы"на 2014 год и плановый период 2015-2016 годов</t>
  </si>
  <si>
    <t>Субвенции бюджетам муниципальных образований края на реализацию Закона края от 20 декабря 2012 года № 3-959 "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2015-2016 годов</t>
  </si>
  <si>
    <t>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на 2014 год и плановый период 2015-2016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</si>
  <si>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 2015-2016 годов</t>
  </si>
  <si>
    <t>Код  классификации доходов бюджета</t>
  </si>
  <si>
    <t>2 07 05030 05 0000 180</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</si>
  <si>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</si>
  <si>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</si>
  <si>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</si>
  <si>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</si>
  <si>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</si>
  <si>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</si>
  <si>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</si>
  <si>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</si>
  <si>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 xml:space="preserve">                                                                            Приложение № 4 к Решению</t>
  </si>
  <si>
    <t>Пировского районного Совета депутатов                       "О районном бюджете на 2014 год и плановый период 2015 - 2016 годов"                                                                         от 13.12.2013г. № 47-298р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</si>
</sst>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3">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92">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0" xfId="0" applyFont="1" applyFill="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73"/>
  <sheetViews>
    <sheetView tabSelected="1" view="pageBreakPreview" zoomScale="75" zoomScaleSheetLayoutView="75" zoomScalePageLayoutView="0" workbookViewId="0" topLeftCell="A1">
      <selection activeCell="U2" sqref="U2"/>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5" t="s">
        <v>362</v>
      </c>
      <c r="D1" s="85"/>
      <c r="E1" s="85"/>
      <c r="F1" s="85"/>
      <c r="G1" s="85"/>
    </row>
    <row r="2" spans="1:7" ht="67.5" customHeight="1">
      <c r="A2" s="14"/>
      <c r="B2" s="14"/>
      <c r="C2" s="15"/>
      <c r="D2" s="14"/>
      <c r="E2" s="91" t="s">
        <v>363</v>
      </c>
      <c r="F2" s="91"/>
      <c r="G2" s="91"/>
    </row>
    <row r="3" spans="1:7" ht="15.75" hidden="1">
      <c r="A3" s="14"/>
      <c r="B3" s="14"/>
      <c r="C3" s="16"/>
      <c r="D3" s="16"/>
      <c r="E3" s="86"/>
      <c r="F3" s="86"/>
      <c r="G3" s="86"/>
    </row>
    <row r="4" spans="1:7" ht="23.25" customHeight="1">
      <c r="A4" s="87" t="s">
        <v>205</v>
      </c>
      <c r="B4" s="87"/>
      <c r="C4" s="88"/>
      <c r="D4" s="88"/>
      <c r="E4" s="88"/>
      <c r="F4" s="88"/>
      <c r="G4" s="88"/>
    </row>
    <row r="5" spans="1:24" ht="81" customHeight="1">
      <c r="A5" s="17" t="s">
        <v>11</v>
      </c>
      <c r="B5" s="17" t="s">
        <v>88</v>
      </c>
      <c r="C5" s="89" t="s">
        <v>352</v>
      </c>
      <c r="D5" s="89" t="s">
        <v>356</v>
      </c>
      <c r="E5" s="81" t="s">
        <v>173</v>
      </c>
      <c r="F5" s="81" t="s">
        <v>7</v>
      </c>
      <c r="G5" s="81" t="s">
        <v>206</v>
      </c>
      <c r="V5" s="2"/>
      <c r="X5" s="2"/>
    </row>
    <row r="6" spans="1:7" ht="6.75" customHeight="1" hidden="1" thickBot="1">
      <c r="A6" s="17" t="s">
        <v>12</v>
      </c>
      <c r="B6" s="18"/>
      <c r="C6" s="81"/>
      <c r="D6" s="81"/>
      <c r="E6" s="82"/>
      <c r="F6" s="82"/>
      <c r="G6" s="82"/>
    </row>
    <row r="7" spans="1:7" ht="23.25" customHeight="1">
      <c r="A7" s="19">
        <v>1</v>
      </c>
      <c r="B7" s="62" t="s">
        <v>142</v>
      </c>
      <c r="C7" s="20" t="s">
        <v>13</v>
      </c>
      <c r="D7" s="21" t="s">
        <v>207</v>
      </c>
      <c r="E7" s="38">
        <f>E8+E18+E24+E31+E37+E40+E48+E54+E62+E73</f>
        <v>57790.200000000004</v>
      </c>
      <c r="F7" s="38">
        <f>F8+F18+F24+F31+F37+F40+F48+F54+F62+F73</f>
        <v>60734.7</v>
      </c>
      <c r="G7" s="38">
        <f>G8+G18+G24+G31+G40+G48+G54+G62+G73</f>
        <v>63841.6</v>
      </c>
    </row>
    <row r="8" spans="1:7" ht="24" customHeight="1">
      <c r="A8" s="19">
        <v>2</v>
      </c>
      <c r="B8" s="19">
        <v>182</v>
      </c>
      <c r="C8" s="22" t="s">
        <v>14</v>
      </c>
      <c r="D8" s="23" t="s">
        <v>15</v>
      </c>
      <c r="E8" s="32">
        <f>E9+E12</f>
        <v>50609.299999999996</v>
      </c>
      <c r="F8" s="32">
        <f>F9+F12</f>
        <v>53215.799999999996</v>
      </c>
      <c r="G8" s="32">
        <f>G9+G12</f>
        <v>55919.299999999996</v>
      </c>
    </row>
    <row r="9" spans="1:22" ht="22.5" customHeight="1">
      <c r="A9" s="19">
        <v>3</v>
      </c>
      <c r="B9" s="19">
        <v>182</v>
      </c>
      <c r="C9" s="22" t="s">
        <v>61</v>
      </c>
      <c r="D9" s="13" t="s">
        <v>62</v>
      </c>
      <c r="E9" s="25">
        <f>E11</f>
        <v>7.7</v>
      </c>
      <c r="F9" s="25">
        <f>F11</f>
        <v>8.1</v>
      </c>
      <c r="G9" s="25">
        <f>G11</f>
        <v>9</v>
      </c>
      <c r="V9" s="2"/>
    </row>
    <row r="10" spans="1:7" ht="0.75" customHeight="1" hidden="1">
      <c r="A10" s="19">
        <v>4</v>
      </c>
      <c r="B10" s="19"/>
      <c r="C10" s="12" t="s">
        <v>63</v>
      </c>
      <c r="D10" s="13" t="s">
        <v>71</v>
      </c>
      <c r="E10" s="30"/>
      <c r="F10" s="30"/>
      <c r="G10" s="30"/>
    </row>
    <row r="11" spans="1:23" ht="48.75" customHeight="1">
      <c r="A11" s="19">
        <v>4</v>
      </c>
      <c r="B11" s="19">
        <v>182</v>
      </c>
      <c r="C11" s="12" t="s">
        <v>64</v>
      </c>
      <c r="D11" s="33" t="s">
        <v>65</v>
      </c>
      <c r="E11" s="30">
        <v>7.7</v>
      </c>
      <c r="F11" s="30">
        <v>8.1</v>
      </c>
      <c r="G11" s="30">
        <v>9</v>
      </c>
      <c r="U11" s="9"/>
      <c r="W11" s="9"/>
    </row>
    <row r="12" spans="1:21" ht="20.25" customHeight="1">
      <c r="A12" s="19">
        <v>5</v>
      </c>
      <c r="B12" s="19">
        <v>182</v>
      </c>
      <c r="C12" s="12" t="s">
        <v>16</v>
      </c>
      <c r="D12" s="13" t="s">
        <v>17</v>
      </c>
      <c r="E12" s="25">
        <f>E13+E15+E16</f>
        <v>50601.6</v>
      </c>
      <c r="F12" s="25">
        <f>F13+F15+F16</f>
        <v>53207.7</v>
      </c>
      <c r="G12" s="25">
        <f>G13+G15+G16</f>
        <v>55910.299999999996</v>
      </c>
      <c r="U12" s="2"/>
    </row>
    <row r="13" spans="1:7" ht="110.25" customHeight="1">
      <c r="A13" s="19">
        <v>6</v>
      </c>
      <c r="B13" s="19">
        <v>182</v>
      </c>
      <c r="C13" s="12" t="s">
        <v>9</v>
      </c>
      <c r="D13" s="13" t="s">
        <v>208</v>
      </c>
      <c r="E13" s="25">
        <v>50364</v>
      </c>
      <c r="F13" s="25">
        <v>52944.7</v>
      </c>
      <c r="G13" s="25">
        <v>55619.1</v>
      </c>
    </row>
    <row r="14" spans="1:7" ht="157.5" customHeight="1" hidden="1">
      <c r="A14" s="26">
        <v>7</v>
      </c>
      <c r="B14" s="27"/>
      <c r="C14" s="28"/>
      <c r="D14" s="29"/>
      <c r="E14" s="10"/>
      <c r="F14" s="10"/>
      <c r="G14" s="10"/>
    </row>
    <row r="15" spans="1:19" ht="48.75" customHeight="1">
      <c r="A15" s="26">
        <v>7</v>
      </c>
      <c r="B15" s="26">
        <v>182</v>
      </c>
      <c r="C15" s="12" t="s">
        <v>118</v>
      </c>
      <c r="D15" s="13" t="s">
        <v>209</v>
      </c>
      <c r="E15" s="30">
        <v>237.6</v>
      </c>
      <c r="F15" s="30">
        <v>263</v>
      </c>
      <c r="G15" s="30">
        <v>291.2</v>
      </c>
      <c r="S15" s="1" t="s">
        <v>72</v>
      </c>
    </row>
    <row r="16" spans="1:7" ht="129.75" customHeight="1" hidden="1">
      <c r="A16" s="26"/>
      <c r="B16" s="26"/>
      <c r="C16" s="12"/>
      <c r="D16" s="31"/>
      <c r="E16" s="30"/>
      <c r="F16" s="30"/>
      <c r="G16" s="30"/>
    </row>
    <row r="17" spans="1:7" ht="94.5" customHeight="1" hidden="1">
      <c r="A17" s="26">
        <v>10</v>
      </c>
      <c r="B17" s="26">
        <v>182</v>
      </c>
      <c r="C17" s="12" t="s">
        <v>174</v>
      </c>
      <c r="D17" s="31" t="s">
        <v>175</v>
      </c>
      <c r="E17" s="30"/>
      <c r="F17" s="30"/>
      <c r="G17" s="30"/>
    </row>
    <row r="18" spans="1:7" ht="48.75" customHeight="1">
      <c r="A18" s="26">
        <v>8</v>
      </c>
      <c r="B18" s="26">
        <v>182</v>
      </c>
      <c r="C18" s="22" t="s">
        <v>210</v>
      </c>
      <c r="D18" s="23" t="s">
        <v>211</v>
      </c>
      <c r="E18" s="30">
        <f>E19</f>
        <v>197.89999999999998</v>
      </c>
      <c r="F18" s="30">
        <f>F19</f>
        <v>242</v>
      </c>
      <c r="G18" s="30">
        <f>G19</f>
        <v>239.89999999999998</v>
      </c>
    </row>
    <row r="19" spans="1:7" ht="51.75" customHeight="1">
      <c r="A19" s="26">
        <v>9</v>
      </c>
      <c r="B19" s="26">
        <v>182</v>
      </c>
      <c r="C19" s="12" t="s">
        <v>212</v>
      </c>
      <c r="D19" s="13" t="s">
        <v>213</v>
      </c>
      <c r="E19" s="30">
        <f>E20+E21+E22+E23</f>
        <v>197.89999999999998</v>
      </c>
      <c r="F19" s="30">
        <f>F20+F21+F22+F23</f>
        <v>242</v>
      </c>
      <c r="G19" s="30">
        <f>G20+G21+G22+G23</f>
        <v>239.89999999999998</v>
      </c>
    </row>
    <row r="20" spans="1:7" ht="61.5" customHeight="1">
      <c r="A20" s="26">
        <v>10</v>
      </c>
      <c r="B20" s="26">
        <v>182</v>
      </c>
      <c r="C20" s="12" t="s">
        <v>214</v>
      </c>
      <c r="D20" s="13" t="s">
        <v>215</v>
      </c>
      <c r="E20" s="30">
        <v>72.4</v>
      </c>
      <c r="F20" s="30">
        <v>93</v>
      </c>
      <c r="G20" s="30">
        <v>96.9</v>
      </c>
    </row>
    <row r="21" spans="1:7" ht="94.5" customHeight="1">
      <c r="A21" s="26">
        <v>11</v>
      </c>
      <c r="B21" s="26">
        <v>182</v>
      </c>
      <c r="C21" s="12" t="s">
        <v>216</v>
      </c>
      <c r="D21" s="13" t="s">
        <v>217</v>
      </c>
      <c r="E21" s="30">
        <v>1.5</v>
      </c>
      <c r="F21" s="30">
        <v>1.9</v>
      </c>
      <c r="G21" s="30">
        <v>1.8</v>
      </c>
    </row>
    <row r="22" spans="1:7" ht="93.75" customHeight="1">
      <c r="A22" s="26">
        <v>12</v>
      </c>
      <c r="B22" s="26">
        <v>182</v>
      </c>
      <c r="C22" s="12" t="s">
        <v>218</v>
      </c>
      <c r="D22" s="13" t="s">
        <v>219</v>
      </c>
      <c r="E22" s="30">
        <v>117.3</v>
      </c>
      <c r="F22" s="30">
        <v>137.9</v>
      </c>
      <c r="G22" s="30">
        <v>132.2</v>
      </c>
    </row>
    <row r="23" spans="1:7" ht="95.25" customHeight="1">
      <c r="A23" s="26">
        <v>13</v>
      </c>
      <c r="B23" s="26">
        <v>182</v>
      </c>
      <c r="C23" s="12" t="s">
        <v>220</v>
      </c>
      <c r="D23" s="13" t="s">
        <v>221</v>
      </c>
      <c r="E23" s="30">
        <v>6.7</v>
      </c>
      <c r="F23" s="30">
        <v>9.2</v>
      </c>
      <c r="G23" s="30">
        <v>9</v>
      </c>
    </row>
    <row r="24" spans="1:7" ht="21" customHeight="1">
      <c r="A24" s="26">
        <v>14</v>
      </c>
      <c r="B24" s="26">
        <v>182</v>
      </c>
      <c r="C24" s="22" t="s">
        <v>18</v>
      </c>
      <c r="D24" s="23" t="s">
        <v>19</v>
      </c>
      <c r="E24" s="32">
        <f>E25+E28</f>
        <v>2928.9999999999995</v>
      </c>
      <c r="F24" s="32">
        <f>F25+F28</f>
        <v>3101.0999999999995</v>
      </c>
      <c r="G24" s="32">
        <f>G25+G28</f>
        <v>3253.7</v>
      </c>
    </row>
    <row r="25" spans="1:7" ht="31.5">
      <c r="A25" s="26">
        <v>15</v>
      </c>
      <c r="B25" s="26">
        <v>182</v>
      </c>
      <c r="C25" s="12" t="s">
        <v>20</v>
      </c>
      <c r="D25" s="13" t="s">
        <v>21</v>
      </c>
      <c r="E25" s="30">
        <f>E26+E27</f>
        <v>2763.2999999999997</v>
      </c>
      <c r="F25" s="30">
        <f>F26+F27</f>
        <v>2923.8999999999996</v>
      </c>
      <c r="G25" s="30">
        <f>G26+G27</f>
        <v>3066.6</v>
      </c>
    </row>
    <row r="26" spans="1:7" ht="31.5">
      <c r="A26" s="26">
        <v>16</v>
      </c>
      <c r="B26" s="26">
        <v>182</v>
      </c>
      <c r="C26" s="12" t="s">
        <v>198</v>
      </c>
      <c r="D26" s="13" t="s">
        <v>21</v>
      </c>
      <c r="E26" s="30">
        <v>2761.1</v>
      </c>
      <c r="F26" s="30">
        <v>2921.7</v>
      </c>
      <c r="G26" s="30">
        <v>3065.2</v>
      </c>
    </row>
    <row r="27" spans="1:7" ht="61.5" customHeight="1">
      <c r="A27" s="26">
        <v>17</v>
      </c>
      <c r="B27" s="26">
        <v>182</v>
      </c>
      <c r="C27" s="12" t="s">
        <v>199</v>
      </c>
      <c r="D27" s="13" t="s">
        <v>200</v>
      </c>
      <c r="E27" s="30">
        <v>2.2</v>
      </c>
      <c r="F27" s="30">
        <v>2.2</v>
      </c>
      <c r="G27" s="30">
        <v>1.4</v>
      </c>
    </row>
    <row r="28" spans="1:7" ht="20.25" customHeight="1">
      <c r="A28" s="26">
        <v>18</v>
      </c>
      <c r="B28" s="26">
        <v>182</v>
      </c>
      <c r="C28" s="12" t="s">
        <v>22</v>
      </c>
      <c r="D28" s="13" t="s">
        <v>23</v>
      </c>
      <c r="E28" s="30">
        <f>E29+E30</f>
        <v>165.7</v>
      </c>
      <c r="F28" s="30">
        <f>F29+F30</f>
        <v>177.2</v>
      </c>
      <c r="G28" s="30">
        <f>G29+G30</f>
        <v>187.1</v>
      </c>
    </row>
    <row r="29" spans="1:7" ht="20.25" customHeight="1">
      <c r="A29" s="26">
        <v>19</v>
      </c>
      <c r="B29" s="26">
        <v>182</v>
      </c>
      <c r="C29" s="12" t="s">
        <v>201</v>
      </c>
      <c r="D29" s="13" t="s">
        <v>23</v>
      </c>
      <c r="E29" s="30">
        <v>164.5</v>
      </c>
      <c r="F29" s="30">
        <v>176</v>
      </c>
      <c r="G29" s="30">
        <v>186.2</v>
      </c>
    </row>
    <row r="30" spans="1:7" ht="48.75" customHeight="1">
      <c r="A30" s="26">
        <v>20</v>
      </c>
      <c r="B30" s="26">
        <v>182</v>
      </c>
      <c r="C30" s="12" t="s">
        <v>202</v>
      </c>
      <c r="D30" s="13" t="s">
        <v>203</v>
      </c>
      <c r="E30" s="30">
        <v>1.2</v>
      </c>
      <c r="F30" s="30">
        <v>1.2</v>
      </c>
      <c r="G30" s="30">
        <v>0.9</v>
      </c>
    </row>
    <row r="31" spans="1:7" ht="18.75" customHeight="1">
      <c r="A31" s="26">
        <v>21</v>
      </c>
      <c r="B31" s="26">
        <v>182</v>
      </c>
      <c r="C31" s="22" t="s">
        <v>24</v>
      </c>
      <c r="D31" s="23" t="s">
        <v>25</v>
      </c>
      <c r="E31" s="32">
        <f aca="true" t="shared" si="0" ref="E31:G32">E32</f>
        <v>574.3</v>
      </c>
      <c r="F31" s="32">
        <f>F32</f>
        <v>599.9</v>
      </c>
      <c r="G31" s="32">
        <f t="shared" si="0"/>
        <v>625.4</v>
      </c>
    </row>
    <row r="32" spans="1:7" ht="50.25" customHeight="1">
      <c r="A32" s="26">
        <v>22</v>
      </c>
      <c r="B32" s="26">
        <v>182</v>
      </c>
      <c r="C32" s="12" t="s">
        <v>26</v>
      </c>
      <c r="D32" s="13" t="s">
        <v>27</v>
      </c>
      <c r="E32" s="25">
        <f t="shared" si="0"/>
        <v>574.3</v>
      </c>
      <c r="F32" s="25">
        <f t="shared" si="0"/>
        <v>599.9</v>
      </c>
      <c r="G32" s="25">
        <f t="shared" si="0"/>
        <v>625.4</v>
      </c>
    </row>
    <row r="33" spans="1:7" ht="78" customHeight="1">
      <c r="A33" s="26">
        <v>23</v>
      </c>
      <c r="B33" s="26">
        <v>182</v>
      </c>
      <c r="C33" s="12" t="s">
        <v>28</v>
      </c>
      <c r="D33" s="13" t="s">
        <v>222</v>
      </c>
      <c r="E33" s="30">
        <v>574.3</v>
      </c>
      <c r="F33" s="30">
        <v>599.9</v>
      </c>
      <c r="G33" s="30">
        <v>625.4</v>
      </c>
    </row>
    <row r="34" spans="1:7" ht="0.75" customHeight="1" hidden="1">
      <c r="A34" s="26">
        <v>15</v>
      </c>
      <c r="B34" s="26"/>
      <c r="C34" s="12" t="s">
        <v>29</v>
      </c>
      <c r="D34" s="13" t="s">
        <v>30</v>
      </c>
      <c r="E34" s="30"/>
      <c r="F34" s="30"/>
      <c r="G34" s="30"/>
    </row>
    <row r="35" spans="1:7" ht="97.5" customHeight="1" hidden="1">
      <c r="A35" s="26">
        <v>16</v>
      </c>
      <c r="B35" s="26">
        <v>188</v>
      </c>
      <c r="C35" s="12" t="s">
        <v>31</v>
      </c>
      <c r="D35" s="13" t="s">
        <v>33</v>
      </c>
      <c r="E35" s="30"/>
      <c r="F35" s="30"/>
      <c r="G35" s="30"/>
    </row>
    <row r="36" spans="1:7" ht="47.25" customHeight="1" hidden="1">
      <c r="A36" s="26">
        <v>25</v>
      </c>
      <c r="B36" s="26"/>
      <c r="C36" s="12"/>
      <c r="D36" s="13"/>
      <c r="E36" s="30"/>
      <c r="F36" s="30"/>
      <c r="G36" s="30"/>
    </row>
    <row r="37" spans="1:7" ht="32.25" customHeight="1" hidden="1">
      <c r="A37" s="26">
        <v>26</v>
      </c>
      <c r="B37" s="26"/>
      <c r="C37" s="12"/>
      <c r="D37" s="13"/>
      <c r="E37" s="30"/>
      <c r="F37" s="30"/>
      <c r="G37" s="30"/>
    </row>
    <row r="38" spans="1:7" ht="93" customHeight="1" hidden="1">
      <c r="A38" s="26">
        <v>27</v>
      </c>
      <c r="B38" s="26"/>
      <c r="C38" s="12"/>
      <c r="D38" s="13"/>
      <c r="E38" s="30"/>
      <c r="F38" s="30"/>
      <c r="G38" s="30"/>
    </row>
    <row r="39" spans="1:7" ht="45.75" customHeight="1" hidden="1">
      <c r="A39" s="26">
        <v>28</v>
      </c>
      <c r="B39" s="26"/>
      <c r="C39" s="12"/>
      <c r="D39" s="13"/>
      <c r="E39" s="30"/>
      <c r="F39" s="30"/>
      <c r="G39" s="30"/>
    </row>
    <row r="40" spans="1:7" ht="47.25" customHeight="1">
      <c r="A40" s="26">
        <v>24</v>
      </c>
      <c r="B40" s="26">
        <v>670</v>
      </c>
      <c r="C40" s="22" t="s">
        <v>34</v>
      </c>
      <c r="D40" s="23" t="s">
        <v>35</v>
      </c>
      <c r="E40" s="32">
        <f>E43</f>
        <v>1152</v>
      </c>
      <c r="F40" s="32">
        <f>F43</f>
        <v>1200</v>
      </c>
      <c r="G40" s="32">
        <f>G43</f>
        <v>1320</v>
      </c>
    </row>
    <row r="41" spans="1:7" ht="6.75" customHeight="1" hidden="1">
      <c r="A41" s="26">
        <v>22</v>
      </c>
      <c r="B41" s="26"/>
      <c r="C41" s="12" t="s">
        <v>36</v>
      </c>
      <c r="D41" s="33" t="s">
        <v>37</v>
      </c>
      <c r="E41" s="13"/>
      <c r="F41" s="30"/>
      <c r="G41" s="13"/>
    </row>
    <row r="42" spans="1:7" ht="0.75" customHeight="1" hidden="1">
      <c r="A42" s="26">
        <v>18</v>
      </c>
      <c r="B42" s="26">
        <v>91</v>
      </c>
      <c r="C42" s="12" t="s">
        <v>36</v>
      </c>
      <c r="D42" s="33" t="s">
        <v>37</v>
      </c>
      <c r="E42" s="13"/>
      <c r="F42" s="30"/>
      <c r="G42" s="13"/>
    </row>
    <row r="43" spans="1:7" ht="143.25" customHeight="1">
      <c r="A43" s="26">
        <v>25</v>
      </c>
      <c r="B43" s="26">
        <v>670</v>
      </c>
      <c r="C43" s="12" t="s">
        <v>223</v>
      </c>
      <c r="D43" s="33" t="s">
        <v>224</v>
      </c>
      <c r="E43" s="30">
        <f>E44+E46</f>
        <v>1152</v>
      </c>
      <c r="F43" s="30">
        <f>F44+F46</f>
        <v>1200</v>
      </c>
      <c r="G43" s="30">
        <f>G44+G46</f>
        <v>1320</v>
      </c>
    </row>
    <row r="44" spans="1:7" ht="109.5" customHeight="1">
      <c r="A44" s="26">
        <v>26</v>
      </c>
      <c r="B44" s="26">
        <v>670</v>
      </c>
      <c r="C44" s="12" t="s">
        <v>225</v>
      </c>
      <c r="D44" s="33" t="s">
        <v>226</v>
      </c>
      <c r="E44" s="30">
        <f>E45</f>
        <v>282</v>
      </c>
      <c r="F44" s="30">
        <f>F45</f>
        <v>300</v>
      </c>
      <c r="G44" s="30">
        <f>G45</f>
        <v>320</v>
      </c>
    </row>
    <row r="45" spans="1:7" ht="128.25" customHeight="1">
      <c r="A45" s="26">
        <v>27</v>
      </c>
      <c r="B45" s="26">
        <v>670</v>
      </c>
      <c r="C45" s="12" t="s">
        <v>188</v>
      </c>
      <c r="D45" s="33" t="s">
        <v>77</v>
      </c>
      <c r="E45" s="30">
        <v>282</v>
      </c>
      <c r="F45" s="30">
        <v>300</v>
      </c>
      <c r="G45" s="30">
        <v>320</v>
      </c>
    </row>
    <row r="46" spans="1:7" ht="124.5" customHeight="1">
      <c r="A46" s="26">
        <v>28</v>
      </c>
      <c r="B46" s="26">
        <v>670</v>
      </c>
      <c r="C46" s="12" t="s">
        <v>227</v>
      </c>
      <c r="D46" s="33" t="s">
        <v>228</v>
      </c>
      <c r="E46" s="30">
        <f>E47</f>
        <v>870</v>
      </c>
      <c r="F46" s="30">
        <f>F47</f>
        <v>900</v>
      </c>
      <c r="G46" s="30">
        <f>G47</f>
        <v>1000</v>
      </c>
    </row>
    <row r="47" spans="1:7" ht="93.75" customHeight="1">
      <c r="A47" s="26">
        <v>29</v>
      </c>
      <c r="B47" s="26">
        <v>670</v>
      </c>
      <c r="C47" s="12" t="s">
        <v>38</v>
      </c>
      <c r="D47" s="13" t="s">
        <v>39</v>
      </c>
      <c r="E47" s="30">
        <v>870</v>
      </c>
      <c r="F47" s="30">
        <v>900</v>
      </c>
      <c r="G47" s="30">
        <v>1000</v>
      </c>
    </row>
    <row r="48" spans="1:7" ht="31.5" customHeight="1">
      <c r="A48" s="26">
        <v>30</v>
      </c>
      <c r="B48" s="37" t="s">
        <v>168</v>
      </c>
      <c r="C48" s="22" t="s">
        <v>40</v>
      </c>
      <c r="D48" s="23" t="s">
        <v>41</v>
      </c>
      <c r="E48" s="34">
        <f>E50</f>
        <v>137</v>
      </c>
      <c r="F48" s="34">
        <f>F50</f>
        <v>143.4</v>
      </c>
      <c r="G48" s="34">
        <f>G50</f>
        <v>206.4</v>
      </c>
    </row>
    <row r="49" spans="1:7" ht="39" customHeight="1" hidden="1">
      <c r="A49" s="26">
        <v>26</v>
      </c>
      <c r="B49" s="26"/>
      <c r="C49" s="12" t="s">
        <v>42</v>
      </c>
      <c r="D49" s="13" t="s">
        <v>43</v>
      </c>
      <c r="E49" s="30"/>
      <c r="F49" s="30"/>
      <c r="G49" s="30"/>
    </row>
    <row r="50" spans="1:7" ht="30" customHeight="1">
      <c r="A50" s="26">
        <v>31</v>
      </c>
      <c r="B50" s="37" t="s">
        <v>168</v>
      </c>
      <c r="C50" s="12" t="s">
        <v>42</v>
      </c>
      <c r="D50" s="13" t="s">
        <v>43</v>
      </c>
      <c r="E50" s="30">
        <f>E51+E52+E53</f>
        <v>137</v>
      </c>
      <c r="F50" s="30">
        <f>F51+F52+F53</f>
        <v>143.4</v>
      </c>
      <c r="G50" s="30">
        <f>G51+G52+G53</f>
        <v>206.4</v>
      </c>
    </row>
    <row r="51" spans="1:7" ht="50.25" customHeight="1">
      <c r="A51" s="26">
        <v>32</v>
      </c>
      <c r="B51" s="37" t="s">
        <v>168</v>
      </c>
      <c r="C51" s="12" t="s">
        <v>189</v>
      </c>
      <c r="D51" s="13" t="s">
        <v>190</v>
      </c>
      <c r="E51" s="30">
        <v>0.7</v>
      </c>
      <c r="F51" s="30">
        <v>0.7</v>
      </c>
      <c r="G51" s="30">
        <v>1</v>
      </c>
    </row>
    <row r="52" spans="1:7" ht="45.75" customHeight="1">
      <c r="A52" s="26">
        <v>33</v>
      </c>
      <c r="B52" s="37" t="s">
        <v>168</v>
      </c>
      <c r="C52" s="12" t="s">
        <v>191</v>
      </c>
      <c r="D52" s="13" t="s">
        <v>192</v>
      </c>
      <c r="E52" s="30">
        <v>1.5</v>
      </c>
      <c r="F52" s="30">
        <v>1.6</v>
      </c>
      <c r="G52" s="30">
        <v>2.3</v>
      </c>
    </row>
    <row r="53" spans="1:7" ht="30.75" customHeight="1">
      <c r="A53" s="26">
        <v>34</v>
      </c>
      <c r="B53" s="37" t="s">
        <v>168</v>
      </c>
      <c r="C53" s="12" t="s">
        <v>193</v>
      </c>
      <c r="D53" s="13" t="s">
        <v>194</v>
      </c>
      <c r="E53" s="30">
        <v>134.8</v>
      </c>
      <c r="F53" s="30">
        <v>141.1</v>
      </c>
      <c r="G53" s="30">
        <v>203.1</v>
      </c>
    </row>
    <row r="54" spans="1:7" ht="32.25" customHeight="1">
      <c r="A54" s="26">
        <v>35</v>
      </c>
      <c r="B54" s="42" t="s">
        <v>142</v>
      </c>
      <c r="C54" s="22" t="s">
        <v>66</v>
      </c>
      <c r="D54" s="23" t="s">
        <v>67</v>
      </c>
      <c r="E54" s="25">
        <f>E56+E59</f>
        <v>872.4</v>
      </c>
      <c r="F54" s="25">
        <f>F56+F59</f>
        <v>894.2</v>
      </c>
      <c r="G54" s="25">
        <f>G56+G59</f>
        <v>938.6</v>
      </c>
    </row>
    <row r="55" spans="1:7" ht="34.5" customHeight="1" hidden="1">
      <c r="A55" s="26">
        <v>23</v>
      </c>
      <c r="B55" s="37" t="s">
        <v>142</v>
      </c>
      <c r="C55" s="12" t="s">
        <v>68</v>
      </c>
      <c r="D55" s="13" t="s">
        <v>69</v>
      </c>
      <c r="E55" s="25"/>
      <c r="F55" s="25"/>
      <c r="G55" s="25"/>
    </row>
    <row r="56" spans="1:7" ht="34.5" customHeight="1">
      <c r="A56" s="26">
        <v>36</v>
      </c>
      <c r="B56" s="37" t="s">
        <v>3</v>
      </c>
      <c r="C56" s="12" t="s">
        <v>229</v>
      </c>
      <c r="D56" s="13" t="s">
        <v>230</v>
      </c>
      <c r="E56" s="25">
        <f aca="true" t="shared" si="1" ref="E56:G57">E57</f>
        <v>697.4</v>
      </c>
      <c r="F56" s="25">
        <f t="shared" si="1"/>
        <v>709</v>
      </c>
      <c r="G56" s="25">
        <f t="shared" si="1"/>
        <v>743</v>
      </c>
    </row>
    <row r="57" spans="1:7" ht="34.5" customHeight="1">
      <c r="A57" s="26">
        <v>37</v>
      </c>
      <c r="B57" s="37" t="s">
        <v>3</v>
      </c>
      <c r="C57" s="12" t="s">
        <v>231</v>
      </c>
      <c r="D57" s="13" t="s">
        <v>232</v>
      </c>
      <c r="E57" s="25">
        <f t="shared" si="1"/>
        <v>697.4</v>
      </c>
      <c r="F57" s="25">
        <f t="shared" si="1"/>
        <v>709</v>
      </c>
      <c r="G57" s="25">
        <f t="shared" si="1"/>
        <v>743</v>
      </c>
    </row>
    <row r="58" spans="1:7" ht="45.75" customHeight="1">
      <c r="A58" s="26">
        <v>38</v>
      </c>
      <c r="B58" s="37" t="s">
        <v>3</v>
      </c>
      <c r="C58" s="12" t="s">
        <v>197</v>
      </c>
      <c r="D58" s="13" t="s">
        <v>1</v>
      </c>
      <c r="E58" s="25">
        <v>697.4</v>
      </c>
      <c r="F58" s="25">
        <v>709</v>
      </c>
      <c r="G58" s="25">
        <v>743</v>
      </c>
    </row>
    <row r="59" spans="1:7" ht="30" customHeight="1">
      <c r="A59" s="26">
        <v>39</v>
      </c>
      <c r="B59" s="37" t="s">
        <v>3</v>
      </c>
      <c r="C59" s="12" t="s">
        <v>233</v>
      </c>
      <c r="D59" s="13" t="s">
        <v>234</v>
      </c>
      <c r="E59" s="25">
        <f aca="true" t="shared" si="2" ref="E59:G60">E60</f>
        <v>175</v>
      </c>
      <c r="F59" s="25">
        <f t="shared" si="2"/>
        <v>185.2</v>
      </c>
      <c r="G59" s="25">
        <f t="shared" si="2"/>
        <v>195.6</v>
      </c>
    </row>
    <row r="60" spans="1:7" ht="62.25" customHeight="1">
      <c r="A60" s="26">
        <v>40</v>
      </c>
      <c r="B60" s="37" t="s">
        <v>3</v>
      </c>
      <c r="C60" s="12" t="s">
        <v>235</v>
      </c>
      <c r="D60" s="13" t="s">
        <v>180</v>
      </c>
      <c r="E60" s="25">
        <f t="shared" si="2"/>
        <v>175</v>
      </c>
      <c r="F60" s="25">
        <f t="shared" si="2"/>
        <v>185.2</v>
      </c>
      <c r="G60" s="25">
        <f t="shared" si="2"/>
        <v>195.6</v>
      </c>
    </row>
    <row r="61" spans="1:7" ht="63.75" customHeight="1">
      <c r="A61" s="26">
        <v>41</v>
      </c>
      <c r="B61" s="37" t="s">
        <v>2</v>
      </c>
      <c r="C61" s="12" t="s">
        <v>4</v>
      </c>
      <c r="D61" s="13" t="s">
        <v>180</v>
      </c>
      <c r="E61" s="30">
        <v>175</v>
      </c>
      <c r="F61" s="30">
        <v>185.2</v>
      </c>
      <c r="G61" s="30">
        <v>195.6</v>
      </c>
    </row>
    <row r="62" spans="1:7" ht="33" customHeight="1">
      <c r="A62" s="26">
        <v>42</v>
      </c>
      <c r="B62" s="26">
        <v>670</v>
      </c>
      <c r="C62" s="22" t="s">
        <v>44</v>
      </c>
      <c r="D62" s="23" t="s">
        <v>45</v>
      </c>
      <c r="E62" s="32">
        <f>E63+E65+E69</f>
        <v>704.8</v>
      </c>
      <c r="F62" s="32">
        <f>F63+F65+F69</f>
        <v>724.8</v>
      </c>
      <c r="G62" s="32">
        <f>G63+G65+G69</f>
        <v>724.8</v>
      </c>
    </row>
    <row r="63" spans="1:7" ht="18.75" customHeight="1">
      <c r="A63" s="26">
        <v>43</v>
      </c>
      <c r="B63" s="26">
        <v>670</v>
      </c>
      <c r="C63" s="12" t="s">
        <v>236</v>
      </c>
      <c r="D63" s="13" t="s">
        <v>237</v>
      </c>
      <c r="E63" s="25">
        <f>E64</f>
        <v>164.8</v>
      </c>
      <c r="F63" s="25">
        <f>F64</f>
        <v>184.8</v>
      </c>
      <c r="G63" s="25">
        <f>G64</f>
        <v>184.8</v>
      </c>
    </row>
    <row r="64" spans="1:7" ht="30.75" customHeight="1">
      <c r="A64" s="26">
        <v>44</v>
      </c>
      <c r="B64" s="26">
        <v>670</v>
      </c>
      <c r="C64" s="12" t="s">
        <v>5</v>
      </c>
      <c r="D64" s="13" t="s">
        <v>204</v>
      </c>
      <c r="E64" s="25">
        <v>164.8</v>
      </c>
      <c r="F64" s="25">
        <v>184.8</v>
      </c>
      <c r="G64" s="25">
        <v>184.8</v>
      </c>
    </row>
    <row r="65" spans="1:7" ht="126" customHeight="1">
      <c r="A65" s="26">
        <v>45</v>
      </c>
      <c r="B65" s="26">
        <v>670</v>
      </c>
      <c r="C65" s="12" t="s">
        <v>238</v>
      </c>
      <c r="D65" s="13" t="s">
        <v>239</v>
      </c>
      <c r="E65" s="25">
        <f aca="true" t="shared" si="3" ref="E65:G66">E66</f>
        <v>500</v>
      </c>
      <c r="F65" s="25">
        <f t="shared" si="3"/>
        <v>500</v>
      </c>
      <c r="G65" s="25">
        <f t="shared" si="3"/>
        <v>500</v>
      </c>
    </row>
    <row r="66" spans="1:7" ht="141.75" customHeight="1">
      <c r="A66" s="26">
        <v>46</v>
      </c>
      <c r="B66" s="26">
        <v>670</v>
      </c>
      <c r="C66" s="12" t="s">
        <v>240</v>
      </c>
      <c r="D66" s="13" t="s">
        <v>241</v>
      </c>
      <c r="E66" s="25">
        <f t="shared" si="3"/>
        <v>500</v>
      </c>
      <c r="F66" s="25">
        <f t="shared" si="3"/>
        <v>500</v>
      </c>
      <c r="G66" s="25">
        <f t="shared" si="3"/>
        <v>500</v>
      </c>
    </row>
    <row r="67" spans="1:7" ht="140.25" customHeight="1">
      <c r="A67" s="26">
        <v>47</v>
      </c>
      <c r="B67" s="26">
        <v>670</v>
      </c>
      <c r="C67" s="12" t="s">
        <v>195</v>
      </c>
      <c r="D67" s="13" t="s">
        <v>196</v>
      </c>
      <c r="E67" s="30">
        <v>500</v>
      </c>
      <c r="F67" s="30">
        <v>500</v>
      </c>
      <c r="G67" s="30">
        <v>500</v>
      </c>
    </row>
    <row r="68" spans="1:7" ht="66" customHeight="1" hidden="1">
      <c r="A68" s="26">
        <v>28</v>
      </c>
      <c r="B68" s="26">
        <v>167</v>
      </c>
      <c r="C68" s="35" t="s">
        <v>119</v>
      </c>
      <c r="D68" s="13" t="s">
        <v>120</v>
      </c>
      <c r="E68" s="30"/>
      <c r="F68" s="30"/>
      <c r="G68" s="30"/>
    </row>
    <row r="69" spans="1:7" ht="81" customHeight="1">
      <c r="A69" s="26">
        <v>48</v>
      </c>
      <c r="B69" s="26">
        <v>670</v>
      </c>
      <c r="C69" s="35" t="s">
        <v>242</v>
      </c>
      <c r="D69" s="13" t="s">
        <v>243</v>
      </c>
      <c r="E69" s="30">
        <f>E70+E71</f>
        <v>40</v>
      </c>
      <c r="F69" s="30">
        <f>F70+F71</f>
        <v>40</v>
      </c>
      <c r="G69" s="30">
        <f>G70+G71</f>
        <v>40</v>
      </c>
    </row>
    <row r="70" spans="1:7" ht="60.75" customHeight="1">
      <c r="A70" s="26">
        <v>49</v>
      </c>
      <c r="B70" s="26">
        <v>670</v>
      </c>
      <c r="C70" s="12" t="s">
        <v>32</v>
      </c>
      <c r="D70" s="13" t="s">
        <v>120</v>
      </c>
      <c r="E70" s="30">
        <v>20</v>
      </c>
      <c r="F70" s="30">
        <v>20</v>
      </c>
      <c r="G70" s="30">
        <v>20</v>
      </c>
    </row>
    <row r="71" spans="1:7" ht="78.75" customHeight="1">
      <c r="A71" s="26">
        <v>50</v>
      </c>
      <c r="B71" s="26">
        <v>670</v>
      </c>
      <c r="C71" s="12" t="s">
        <v>244</v>
      </c>
      <c r="D71" s="13" t="s">
        <v>245</v>
      </c>
      <c r="E71" s="30">
        <f>E72</f>
        <v>20</v>
      </c>
      <c r="F71" s="30">
        <f>F72</f>
        <v>20</v>
      </c>
      <c r="G71" s="30">
        <f>G72</f>
        <v>20</v>
      </c>
    </row>
    <row r="72" spans="1:7" ht="78" customHeight="1">
      <c r="A72" s="26">
        <v>51</v>
      </c>
      <c r="B72" s="26">
        <v>670</v>
      </c>
      <c r="C72" s="12" t="s">
        <v>181</v>
      </c>
      <c r="D72" s="13" t="s">
        <v>246</v>
      </c>
      <c r="E72" s="30">
        <v>20</v>
      </c>
      <c r="F72" s="30">
        <v>20</v>
      </c>
      <c r="G72" s="30">
        <v>20</v>
      </c>
    </row>
    <row r="73" spans="1:7" ht="18.75" customHeight="1">
      <c r="A73" s="26">
        <v>52</v>
      </c>
      <c r="B73" s="37" t="s">
        <v>142</v>
      </c>
      <c r="C73" s="22" t="s">
        <v>46</v>
      </c>
      <c r="D73" s="23" t="s">
        <v>47</v>
      </c>
      <c r="E73" s="36">
        <f>E80+E82+E86+E88+E89</f>
        <v>613.5</v>
      </c>
      <c r="F73" s="36">
        <f>F80+F82+F86+F88+G89</f>
        <v>613.5</v>
      </c>
      <c r="G73" s="36">
        <f>G80+G82+G86+G88+G89</f>
        <v>613.5</v>
      </c>
    </row>
    <row r="74" spans="1:7" ht="102" customHeight="1" hidden="1">
      <c r="A74" s="26">
        <v>29</v>
      </c>
      <c r="B74" s="26">
        <v>182</v>
      </c>
      <c r="C74" s="12" t="s">
        <v>48</v>
      </c>
      <c r="D74" s="13" t="s">
        <v>82</v>
      </c>
      <c r="E74" s="25"/>
      <c r="F74" s="25"/>
      <c r="G74" s="25"/>
    </row>
    <row r="75" spans="1:7" ht="0.75" customHeight="1" hidden="1">
      <c r="A75" s="26">
        <v>29</v>
      </c>
      <c r="B75" s="26">
        <v>322</v>
      </c>
      <c r="C75" s="12" t="s">
        <v>73</v>
      </c>
      <c r="D75" s="13" t="s">
        <v>74</v>
      </c>
      <c r="E75" s="30"/>
      <c r="F75" s="30"/>
      <c r="G75" s="30"/>
    </row>
    <row r="76" spans="1:7" ht="0.75" customHeight="1" hidden="1">
      <c r="A76" s="26">
        <v>30</v>
      </c>
      <c r="B76" s="37" t="s">
        <v>89</v>
      </c>
      <c r="C76" s="12" t="s">
        <v>75</v>
      </c>
      <c r="D76" s="13" t="s">
        <v>76</v>
      </c>
      <c r="E76" s="30"/>
      <c r="F76" s="30"/>
      <c r="G76" s="30"/>
    </row>
    <row r="77" spans="1:7" ht="27" customHeight="1" hidden="1">
      <c r="A77" s="26">
        <v>39</v>
      </c>
      <c r="B77" s="26"/>
      <c r="C77" s="12" t="s">
        <v>49</v>
      </c>
      <c r="D77" s="13" t="s">
        <v>50</v>
      </c>
      <c r="E77" s="24"/>
      <c r="F77" s="24"/>
      <c r="G77" s="24"/>
    </row>
    <row r="78" spans="1:7" ht="27.75" customHeight="1" hidden="1">
      <c r="A78" s="26">
        <v>40</v>
      </c>
      <c r="B78" s="26"/>
      <c r="C78" s="12" t="s">
        <v>51</v>
      </c>
      <c r="D78" s="13" t="s">
        <v>52</v>
      </c>
      <c r="E78" s="24"/>
      <c r="F78" s="24"/>
      <c r="G78" s="24"/>
    </row>
    <row r="79" spans="1:7" ht="94.5" hidden="1">
      <c r="A79" s="26">
        <v>41</v>
      </c>
      <c r="B79" s="26"/>
      <c r="C79" s="12" t="s">
        <v>53</v>
      </c>
      <c r="D79" s="13" t="s">
        <v>54</v>
      </c>
      <c r="E79" s="24"/>
      <c r="F79" s="24"/>
      <c r="G79" s="24"/>
    </row>
    <row r="80" spans="1:7" ht="94.5" customHeight="1">
      <c r="A80" s="26">
        <v>53</v>
      </c>
      <c r="B80" s="26">
        <v>188</v>
      </c>
      <c r="C80" s="12" t="s">
        <v>247</v>
      </c>
      <c r="D80" s="13" t="s">
        <v>248</v>
      </c>
      <c r="E80" s="30">
        <f>E81</f>
        <v>14.5</v>
      </c>
      <c r="F80" s="30">
        <f>F81</f>
        <v>14.5</v>
      </c>
      <c r="G80" s="30">
        <f>G81</f>
        <v>14.5</v>
      </c>
    </row>
    <row r="81" spans="1:7" ht="94.5" customHeight="1">
      <c r="A81" s="26">
        <v>54</v>
      </c>
      <c r="B81" s="26">
        <v>188</v>
      </c>
      <c r="C81" s="12" t="s">
        <v>249</v>
      </c>
      <c r="D81" s="13" t="s">
        <v>250</v>
      </c>
      <c r="E81" s="30">
        <v>14.5</v>
      </c>
      <c r="F81" s="30">
        <v>14.5</v>
      </c>
      <c r="G81" s="30">
        <v>14.5</v>
      </c>
    </row>
    <row r="82" spans="1:7" ht="189" customHeight="1">
      <c r="A82" s="26">
        <v>55</v>
      </c>
      <c r="B82" s="37" t="s">
        <v>142</v>
      </c>
      <c r="C82" s="12" t="s">
        <v>251</v>
      </c>
      <c r="D82" s="13" t="s">
        <v>252</v>
      </c>
      <c r="E82" s="30">
        <f>E83+E84</f>
        <v>7.3</v>
      </c>
      <c r="F82" s="30">
        <f>F83+F84</f>
        <v>7.3</v>
      </c>
      <c r="G82" s="30">
        <f>G83+G84</f>
        <v>7.3</v>
      </c>
    </row>
    <row r="83" spans="1:7" ht="63" customHeight="1">
      <c r="A83" s="26">
        <v>56</v>
      </c>
      <c r="B83" s="26">
        <v>707</v>
      </c>
      <c r="C83" s="12" t="s">
        <v>75</v>
      </c>
      <c r="D83" s="13" t="s">
        <v>253</v>
      </c>
      <c r="E83" s="30">
        <v>1.2</v>
      </c>
      <c r="F83" s="30">
        <v>1.2</v>
      </c>
      <c r="G83" s="30">
        <v>1.2</v>
      </c>
    </row>
    <row r="84" spans="1:7" ht="31.5" customHeight="1">
      <c r="A84" s="26">
        <v>57</v>
      </c>
      <c r="B84" s="37" t="s">
        <v>361</v>
      </c>
      <c r="C84" s="12" t="s">
        <v>49</v>
      </c>
      <c r="D84" s="13" t="s">
        <v>121</v>
      </c>
      <c r="E84" s="30">
        <v>6.1</v>
      </c>
      <c r="F84" s="30">
        <v>6.1</v>
      </c>
      <c r="G84" s="30">
        <v>6.1</v>
      </c>
    </row>
    <row r="85" spans="1:7" ht="48" customHeight="1" hidden="1">
      <c r="A85" s="26">
        <v>31</v>
      </c>
      <c r="B85" s="26">
        <v>188</v>
      </c>
      <c r="C85" s="12" t="s">
        <v>55</v>
      </c>
      <c r="D85" s="13" t="s">
        <v>56</v>
      </c>
      <c r="E85" s="30"/>
      <c r="F85" s="30"/>
      <c r="G85" s="30"/>
    </row>
    <row r="86" spans="1:7" ht="31.5" customHeight="1">
      <c r="A86" s="26">
        <v>58</v>
      </c>
      <c r="B86" s="26">
        <v>707</v>
      </c>
      <c r="C86" s="12" t="s">
        <v>254</v>
      </c>
      <c r="D86" s="13" t="s">
        <v>255</v>
      </c>
      <c r="E86" s="30">
        <f>E87</f>
        <v>0.6</v>
      </c>
      <c r="F86" s="30">
        <f>F87</f>
        <v>0.6</v>
      </c>
      <c r="G86" s="30">
        <f>G87</f>
        <v>0.6</v>
      </c>
    </row>
    <row r="87" spans="1:7" ht="62.25" customHeight="1">
      <c r="A87" s="26">
        <v>59</v>
      </c>
      <c r="B87" s="26">
        <v>707</v>
      </c>
      <c r="C87" s="12" t="s">
        <v>256</v>
      </c>
      <c r="D87" s="13" t="s">
        <v>257</v>
      </c>
      <c r="E87" s="30">
        <v>0.6</v>
      </c>
      <c r="F87" s="30">
        <v>0.6</v>
      </c>
      <c r="G87" s="30">
        <v>0.6</v>
      </c>
    </row>
    <row r="88" spans="1:7" ht="114.75" customHeight="1">
      <c r="A88" s="26">
        <v>60</v>
      </c>
      <c r="B88" s="26">
        <v>188</v>
      </c>
      <c r="C88" s="12" t="s">
        <v>258</v>
      </c>
      <c r="D88" s="13" t="s">
        <v>259</v>
      </c>
      <c r="E88" s="30">
        <v>36.1</v>
      </c>
      <c r="F88" s="30">
        <v>36.1</v>
      </c>
      <c r="G88" s="30">
        <v>36.1</v>
      </c>
    </row>
    <row r="89" spans="1:7" ht="50.25" customHeight="1">
      <c r="A89" s="26">
        <v>61</v>
      </c>
      <c r="B89" s="37" t="s">
        <v>142</v>
      </c>
      <c r="C89" s="12" t="s">
        <v>260</v>
      </c>
      <c r="D89" s="13" t="s">
        <v>261</v>
      </c>
      <c r="E89" s="30">
        <f>E90</f>
        <v>555</v>
      </c>
      <c r="F89" s="30">
        <f>F90</f>
        <v>555</v>
      </c>
      <c r="G89" s="30">
        <f>F90</f>
        <v>555</v>
      </c>
    </row>
    <row r="90" spans="1:7" ht="63">
      <c r="A90" s="26">
        <v>62</v>
      </c>
      <c r="B90" s="37" t="s">
        <v>142</v>
      </c>
      <c r="C90" s="12" t="s">
        <v>57</v>
      </c>
      <c r="D90" s="13" t="s">
        <v>262</v>
      </c>
      <c r="E90" s="30">
        <v>555</v>
      </c>
      <c r="F90" s="30">
        <v>555</v>
      </c>
      <c r="G90" s="30">
        <v>555</v>
      </c>
    </row>
    <row r="91" spans="1:20" ht="19.5" customHeight="1">
      <c r="A91" s="26">
        <v>63</v>
      </c>
      <c r="B91" s="37" t="s">
        <v>149</v>
      </c>
      <c r="C91" s="20" t="s">
        <v>85</v>
      </c>
      <c r="D91" s="21" t="s">
        <v>58</v>
      </c>
      <c r="E91" s="38">
        <f>E92</f>
        <v>298170.83</v>
      </c>
      <c r="F91" s="38">
        <f>F92+F263</f>
        <v>297832.93</v>
      </c>
      <c r="G91" s="38">
        <f>G92+G263</f>
        <v>297150.26999999996</v>
      </c>
      <c r="H91" s="38">
        <f aca="true" t="shared" si="4" ref="H91:T91">H92</f>
        <v>0</v>
      </c>
      <c r="I91" s="38">
        <f t="shared" si="4"/>
        <v>0</v>
      </c>
      <c r="J91" s="38">
        <f t="shared" si="4"/>
        <v>0</v>
      </c>
      <c r="K91" s="38">
        <f t="shared" si="4"/>
        <v>0</v>
      </c>
      <c r="L91" s="38">
        <f t="shared" si="4"/>
        <v>0</v>
      </c>
      <c r="M91" s="38">
        <f t="shared" si="4"/>
        <v>0</v>
      </c>
      <c r="N91" s="38">
        <f t="shared" si="4"/>
        <v>0</v>
      </c>
      <c r="O91" s="38">
        <f t="shared" si="4"/>
        <v>0</v>
      </c>
      <c r="P91" s="38">
        <f t="shared" si="4"/>
        <v>0</v>
      </c>
      <c r="Q91" s="38">
        <f t="shared" si="4"/>
        <v>0</v>
      </c>
      <c r="R91" s="38">
        <f t="shared" si="4"/>
        <v>0</v>
      </c>
      <c r="S91" s="38">
        <f t="shared" si="4"/>
        <v>0</v>
      </c>
      <c r="T91" s="38">
        <f t="shared" si="4"/>
        <v>0</v>
      </c>
    </row>
    <row r="92" spans="1:7" ht="47.25">
      <c r="A92" s="26">
        <v>64</v>
      </c>
      <c r="B92" s="37" t="s">
        <v>149</v>
      </c>
      <c r="C92" s="20" t="s">
        <v>84</v>
      </c>
      <c r="D92" s="21" t="s">
        <v>111</v>
      </c>
      <c r="E92" s="38">
        <f>E93+E100+E114+E260</f>
        <v>298170.83</v>
      </c>
      <c r="F92" s="38">
        <f>F93+F100+F114+F260</f>
        <v>293031.42</v>
      </c>
      <c r="G92" s="38">
        <f>G93+G100+G114+G260</f>
        <v>287181.01999999996</v>
      </c>
    </row>
    <row r="93" spans="1:7" ht="31.5" customHeight="1">
      <c r="A93" s="26">
        <v>65</v>
      </c>
      <c r="B93" s="37" t="s">
        <v>149</v>
      </c>
      <c r="C93" s="12" t="s">
        <v>86</v>
      </c>
      <c r="D93" s="13" t="s">
        <v>112</v>
      </c>
      <c r="E93" s="68">
        <f>E94+E98</f>
        <v>81088.3</v>
      </c>
      <c r="F93" s="68">
        <f>F94+F98</f>
        <v>71584.1</v>
      </c>
      <c r="G93" s="68">
        <f>G94+G98</f>
        <v>71584.1</v>
      </c>
    </row>
    <row r="94" spans="1:7" ht="31.5" customHeight="1">
      <c r="A94" s="26">
        <v>66</v>
      </c>
      <c r="B94" s="37" t="s">
        <v>149</v>
      </c>
      <c r="C94" s="90" t="s">
        <v>83</v>
      </c>
      <c r="D94" s="83" t="s">
        <v>87</v>
      </c>
      <c r="E94" s="79">
        <f>E96</f>
        <v>47520.8</v>
      </c>
      <c r="F94" s="79">
        <f>F96</f>
        <v>38016.6</v>
      </c>
      <c r="G94" s="79">
        <f>G96</f>
        <v>38016.6</v>
      </c>
    </row>
    <row r="95" spans="1:7" ht="28.5" customHeight="1" hidden="1">
      <c r="A95" s="39">
        <v>46</v>
      </c>
      <c r="B95" s="40"/>
      <c r="C95" s="90"/>
      <c r="D95" s="84"/>
      <c r="E95" s="80"/>
      <c r="F95" s="80"/>
      <c r="G95" s="80"/>
    </row>
    <row r="96" spans="1:7" ht="45.75" customHeight="1">
      <c r="A96" s="39">
        <v>67</v>
      </c>
      <c r="B96" s="40" t="s">
        <v>149</v>
      </c>
      <c r="C96" s="12" t="s">
        <v>8</v>
      </c>
      <c r="D96" s="76" t="s">
        <v>113</v>
      </c>
      <c r="E96" s="25">
        <f>E97</f>
        <v>47520.8</v>
      </c>
      <c r="F96" s="25">
        <f>F97</f>
        <v>38016.6</v>
      </c>
      <c r="G96" s="25">
        <f>G97</f>
        <v>38016.6</v>
      </c>
    </row>
    <row r="97" spans="1:7" ht="63" customHeight="1">
      <c r="A97" s="26">
        <v>68</v>
      </c>
      <c r="B97" s="37" t="s">
        <v>149</v>
      </c>
      <c r="C97" s="12" t="s">
        <v>267</v>
      </c>
      <c r="D97" s="13" t="s">
        <v>151</v>
      </c>
      <c r="E97" s="30">
        <v>47520.8</v>
      </c>
      <c r="F97" s="30">
        <v>38016.6</v>
      </c>
      <c r="G97" s="30">
        <v>38016.6</v>
      </c>
    </row>
    <row r="98" spans="1:7" ht="50.25" customHeight="1">
      <c r="A98" s="26">
        <v>69</v>
      </c>
      <c r="B98" s="37" t="s">
        <v>149</v>
      </c>
      <c r="C98" s="12" t="s">
        <v>108</v>
      </c>
      <c r="D98" s="13" t="s">
        <v>150</v>
      </c>
      <c r="E98" s="25">
        <f>E99</f>
        <v>33567.5</v>
      </c>
      <c r="F98" s="25">
        <f>F99</f>
        <v>33567.5</v>
      </c>
      <c r="G98" s="25">
        <f>G99</f>
        <v>33567.5</v>
      </c>
    </row>
    <row r="99" spans="1:19" ht="60.75" customHeight="1">
      <c r="A99" s="26">
        <v>70</v>
      </c>
      <c r="B99" s="41" t="s">
        <v>149</v>
      </c>
      <c r="C99" s="12" t="s">
        <v>78</v>
      </c>
      <c r="D99" s="12" t="s">
        <v>117</v>
      </c>
      <c r="E99" s="30">
        <v>33567.5</v>
      </c>
      <c r="F99" s="30">
        <v>33567.5</v>
      </c>
      <c r="G99" s="30">
        <v>33567.5</v>
      </c>
      <c r="H99" s="1" t="e">
        <f>#REF!+#REF!+#REF!+H259</f>
        <v>#REF!</v>
      </c>
      <c r="S99" s="3" t="e">
        <f>G94+G100+#REF!+#REF!-1942.8</f>
        <v>#REF!</v>
      </c>
    </row>
    <row r="100" spans="1:7" ht="45.75" customHeight="1">
      <c r="A100" s="26">
        <v>71</v>
      </c>
      <c r="B100" s="42" t="s">
        <v>149</v>
      </c>
      <c r="C100" s="12" t="s">
        <v>59</v>
      </c>
      <c r="D100" s="13" t="s">
        <v>266</v>
      </c>
      <c r="E100" s="67">
        <f>E101</f>
        <v>34873.2</v>
      </c>
      <c r="F100" s="67">
        <f>F101</f>
        <v>34934.5</v>
      </c>
      <c r="G100" s="67">
        <f>G101</f>
        <v>34934.5</v>
      </c>
    </row>
    <row r="101" spans="1:7" ht="19.5" customHeight="1">
      <c r="A101" s="26">
        <v>72</v>
      </c>
      <c r="B101" s="46" t="s">
        <v>149</v>
      </c>
      <c r="C101" s="44" t="s">
        <v>133</v>
      </c>
      <c r="D101" s="45" t="s">
        <v>136</v>
      </c>
      <c r="E101" s="25">
        <f>E103</f>
        <v>34873.2</v>
      </c>
      <c r="F101" s="25">
        <f>F103</f>
        <v>34934.5</v>
      </c>
      <c r="G101" s="25">
        <f>G103</f>
        <v>34934.5</v>
      </c>
    </row>
    <row r="102" spans="1:7" ht="20.25" customHeight="1" hidden="1">
      <c r="A102" s="26"/>
      <c r="B102" s="46"/>
      <c r="C102" s="44"/>
      <c r="D102" s="45"/>
      <c r="E102" s="25"/>
      <c r="F102" s="25"/>
      <c r="G102" s="25"/>
    </row>
    <row r="103" spans="1:20" ht="29.25" customHeight="1">
      <c r="A103" s="26">
        <v>73</v>
      </c>
      <c r="B103" s="46" t="s">
        <v>149</v>
      </c>
      <c r="C103" s="44" t="s">
        <v>135</v>
      </c>
      <c r="D103" s="33" t="s">
        <v>167</v>
      </c>
      <c r="E103" s="77">
        <f>E105+E106+E109+E110</f>
        <v>34873.2</v>
      </c>
      <c r="F103" s="77">
        <f>F105+F106+F109+F110</f>
        <v>34934.5</v>
      </c>
      <c r="G103" s="77">
        <f>G105+G106+G109+G110</f>
        <v>34934.5</v>
      </c>
      <c r="H103" s="3">
        <f aca="true" t="shared" si="5" ref="H103:T103">H106+H107+H109+H110</f>
        <v>0</v>
      </c>
      <c r="I103" s="3">
        <f t="shared" si="5"/>
        <v>0</v>
      </c>
      <c r="J103" s="3">
        <f t="shared" si="5"/>
        <v>0</v>
      </c>
      <c r="K103" s="3">
        <f t="shared" si="5"/>
        <v>0</v>
      </c>
      <c r="L103" s="3">
        <f t="shared" si="5"/>
        <v>0</v>
      </c>
      <c r="M103" s="3">
        <f t="shared" si="5"/>
        <v>0</v>
      </c>
      <c r="N103" s="3">
        <f t="shared" si="5"/>
        <v>0</v>
      </c>
      <c r="O103" s="3">
        <f t="shared" si="5"/>
        <v>0</v>
      </c>
      <c r="P103" s="3">
        <f t="shared" si="5"/>
        <v>0</v>
      </c>
      <c r="Q103" s="3">
        <f t="shared" si="5"/>
        <v>0</v>
      </c>
      <c r="R103" s="3">
        <f t="shared" si="5"/>
        <v>0</v>
      </c>
      <c r="S103" s="3">
        <f t="shared" si="5"/>
        <v>0</v>
      </c>
      <c r="T103" s="3">
        <f t="shared" si="5"/>
        <v>0</v>
      </c>
    </row>
    <row r="104" spans="1:7" ht="96.75" customHeight="1" hidden="1">
      <c r="A104" s="26"/>
      <c r="B104" s="46" t="s">
        <v>149</v>
      </c>
      <c r="C104" s="44" t="s">
        <v>152</v>
      </c>
      <c r="D104" s="33" t="s">
        <v>153</v>
      </c>
      <c r="E104" s="25"/>
      <c r="F104" s="25"/>
      <c r="G104" s="25"/>
    </row>
    <row r="105" spans="1:7" ht="221.25" customHeight="1">
      <c r="A105" s="26">
        <v>74</v>
      </c>
      <c r="B105" s="46" t="s">
        <v>149</v>
      </c>
      <c r="C105" s="44" t="s">
        <v>271</v>
      </c>
      <c r="D105" s="33" t="s">
        <v>311</v>
      </c>
      <c r="E105" s="30">
        <v>33567.4</v>
      </c>
      <c r="F105" s="30">
        <v>33567.4</v>
      </c>
      <c r="G105" s="30">
        <v>33567.4</v>
      </c>
    </row>
    <row r="106" spans="1:7" ht="204.75" customHeight="1">
      <c r="A106" s="26">
        <v>75</v>
      </c>
      <c r="B106" s="46" t="s">
        <v>149</v>
      </c>
      <c r="C106" s="44" t="s">
        <v>268</v>
      </c>
      <c r="D106" s="33" t="s">
        <v>312</v>
      </c>
      <c r="E106" s="25">
        <v>80</v>
      </c>
      <c r="F106" s="25">
        <v>80</v>
      </c>
      <c r="G106" s="25">
        <v>80</v>
      </c>
    </row>
    <row r="107" spans="1:7" ht="78.75" customHeight="1" hidden="1">
      <c r="A107" s="26">
        <v>55</v>
      </c>
      <c r="B107" s="46"/>
      <c r="C107" s="44"/>
      <c r="D107" s="33"/>
      <c r="E107" s="25"/>
      <c r="F107" s="25"/>
      <c r="G107" s="25"/>
    </row>
    <row r="108" spans="1:7" ht="58.5" customHeight="1" hidden="1">
      <c r="A108" s="26">
        <v>56</v>
      </c>
      <c r="B108" s="37"/>
      <c r="C108" s="12"/>
      <c r="D108" s="33"/>
      <c r="E108" s="30"/>
      <c r="F108" s="30"/>
      <c r="G108" s="30"/>
    </row>
    <row r="109" spans="1:7" ht="157.5" customHeight="1">
      <c r="A109" s="26">
        <v>76</v>
      </c>
      <c r="B109" s="37" t="s">
        <v>149</v>
      </c>
      <c r="C109" s="12" t="s">
        <v>269</v>
      </c>
      <c r="D109" s="33" t="s">
        <v>313</v>
      </c>
      <c r="E109" s="30">
        <v>1043.7</v>
      </c>
      <c r="F109" s="30">
        <v>1095.9</v>
      </c>
      <c r="G109" s="30">
        <v>1095.9</v>
      </c>
    </row>
    <row r="110" spans="1:7" ht="206.25" customHeight="1">
      <c r="A110" s="26">
        <v>77</v>
      </c>
      <c r="B110" s="37" t="s">
        <v>149</v>
      </c>
      <c r="C110" s="44" t="s">
        <v>270</v>
      </c>
      <c r="D110" s="33" t="s">
        <v>314</v>
      </c>
      <c r="E110" s="30">
        <v>182.1</v>
      </c>
      <c r="F110" s="30">
        <v>191.2</v>
      </c>
      <c r="G110" s="30">
        <v>191.2</v>
      </c>
    </row>
    <row r="111" spans="1:7" ht="49.5" customHeight="1" hidden="1">
      <c r="A111" s="26">
        <v>53</v>
      </c>
      <c r="B111" s="37" t="s">
        <v>149</v>
      </c>
      <c r="C111" s="44" t="s">
        <v>127</v>
      </c>
      <c r="D111" s="33" t="s">
        <v>128</v>
      </c>
      <c r="E111" s="30"/>
      <c r="F111" s="30"/>
      <c r="G111" s="30"/>
    </row>
    <row r="112" spans="1:7" ht="126.75" customHeight="1" hidden="1">
      <c r="A112" s="26">
        <v>54</v>
      </c>
      <c r="B112" s="37" t="s">
        <v>149</v>
      </c>
      <c r="C112" s="44" t="s">
        <v>109</v>
      </c>
      <c r="D112" s="33" t="s">
        <v>110</v>
      </c>
      <c r="E112" s="30"/>
      <c r="F112" s="30"/>
      <c r="G112" s="30"/>
    </row>
    <row r="113" spans="1:7" ht="111.75" customHeight="1" hidden="1">
      <c r="A113" s="26">
        <v>59</v>
      </c>
      <c r="B113" s="37"/>
      <c r="C113" s="44"/>
      <c r="D113" s="33"/>
      <c r="E113" s="30"/>
      <c r="F113" s="30"/>
      <c r="G113" s="30"/>
    </row>
    <row r="114" spans="1:7" ht="30.75" customHeight="1">
      <c r="A114" s="26">
        <v>78</v>
      </c>
      <c r="B114" s="37" t="s">
        <v>149</v>
      </c>
      <c r="C114" s="12" t="s">
        <v>79</v>
      </c>
      <c r="D114" s="13" t="s">
        <v>310</v>
      </c>
      <c r="E114" s="25">
        <f>E115+E119+E126+E127+E131+E133+E136+E141+E234</f>
        <v>166619.4</v>
      </c>
      <c r="F114" s="25">
        <f>F115+F119+F126+F127+F131+F136+F141+F234</f>
        <v>171006.40000000002</v>
      </c>
      <c r="G114" s="25">
        <f>G115+G119+G126+G127+G131+G136+G141+G234</f>
        <v>165156</v>
      </c>
    </row>
    <row r="115" spans="1:11" ht="47.25" customHeight="1">
      <c r="A115" s="26">
        <v>79</v>
      </c>
      <c r="B115" s="37" t="s">
        <v>149</v>
      </c>
      <c r="C115" s="12" t="s">
        <v>98</v>
      </c>
      <c r="D115" s="13" t="s">
        <v>315</v>
      </c>
      <c r="E115" s="47">
        <f>E116</f>
        <v>6842.5</v>
      </c>
      <c r="F115" s="47">
        <f>F116</f>
        <v>7111.5</v>
      </c>
      <c r="G115" s="47">
        <f>G116</f>
        <v>7178.1</v>
      </c>
      <c r="I115" s="4"/>
      <c r="J115" s="5"/>
      <c r="K115" s="4"/>
    </row>
    <row r="116" spans="1:11" ht="62.25" customHeight="1">
      <c r="A116" s="26">
        <v>80</v>
      </c>
      <c r="B116" s="37" t="s">
        <v>149</v>
      </c>
      <c r="C116" s="12" t="s">
        <v>92</v>
      </c>
      <c r="D116" s="13" t="s">
        <v>93</v>
      </c>
      <c r="E116" s="11">
        <v>6842.5</v>
      </c>
      <c r="F116" s="11">
        <v>7111.5</v>
      </c>
      <c r="G116" s="11">
        <v>7178.1</v>
      </c>
      <c r="I116" s="4"/>
      <c r="J116" s="5"/>
      <c r="K116" s="4"/>
    </row>
    <row r="117" spans="1:11" ht="33" customHeight="1" hidden="1">
      <c r="A117" s="26">
        <v>50</v>
      </c>
      <c r="B117" s="37" t="s">
        <v>149</v>
      </c>
      <c r="C117" s="12" t="s">
        <v>158</v>
      </c>
      <c r="D117" s="13" t="s">
        <v>159</v>
      </c>
      <c r="E117" s="11"/>
      <c r="F117" s="11"/>
      <c r="G117" s="11"/>
      <c r="I117" s="4"/>
      <c r="J117" s="5"/>
      <c r="K117" s="4"/>
    </row>
    <row r="118" spans="1:11" ht="30.75" customHeight="1" hidden="1">
      <c r="A118" s="26">
        <v>51</v>
      </c>
      <c r="B118" s="37" t="s">
        <v>149</v>
      </c>
      <c r="C118" s="12" t="s">
        <v>157</v>
      </c>
      <c r="D118" s="13" t="s">
        <v>159</v>
      </c>
      <c r="E118" s="11"/>
      <c r="F118" s="11"/>
      <c r="G118" s="11"/>
      <c r="I118" s="4"/>
      <c r="J118" s="5"/>
      <c r="K118" s="4"/>
    </row>
    <row r="119" spans="1:11" ht="95.25" customHeight="1">
      <c r="A119" s="26">
        <v>81</v>
      </c>
      <c r="B119" s="37" t="s">
        <v>149</v>
      </c>
      <c r="C119" s="12" t="s">
        <v>132</v>
      </c>
      <c r="D119" s="73" t="s">
        <v>316</v>
      </c>
      <c r="E119" s="11">
        <f>E124</f>
        <v>59.5</v>
      </c>
      <c r="F119" s="11">
        <f>F124</f>
        <v>62.5</v>
      </c>
      <c r="G119" s="11">
        <f>G124</f>
        <v>65.8</v>
      </c>
      <c r="I119" s="4"/>
      <c r="J119" s="5"/>
      <c r="K119" s="4"/>
    </row>
    <row r="120" spans="1:11" ht="1.5" customHeight="1" hidden="1">
      <c r="A120" s="26">
        <v>59</v>
      </c>
      <c r="B120" s="37" t="s">
        <v>149</v>
      </c>
      <c r="C120" s="12" t="s">
        <v>125</v>
      </c>
      <c r="D120" s="13" t="s">
        <v>146</v>
      </c>
      <c r="E120" s="11"/>
      <c r="F120" s="11"/>
      <c r="G120" s="11"/>
      <c r="I120" s="4"/>
      <c r="J120" s="5"/>
      <c r="K120" s="4"/>
    </row>
    <row r="121" spans="1:11" ht="0.75" customHeight="1" hidden="1">
      <c r="A121" s="26">
        <v>58</v>
      </c>
      <c r="B121" s="37" t="s">
        <v>149</v>
      </c>
      <c r="C121" s="63" t="s">
        <v>99</v>
      </c>
      <c r="D121" s="64" t="s">
        <v>100</v>
      </c>
      <c r="E121" s="65"/>
      <c r="F121" s="65"/>
      <c r="G121" s="65"/>
      <c r="I121" s="4"/>
      <c r="J121" s="5"/>
      <c r="K121" s="4"/>
    </row>
    <row r="122" spans="1:11" ht="33.75" customHeight="1" hidden="1">
      <c r="A122" s="26"/>
      <c r="B122" s="37" t="s">
        <v>149</v>
      </c>
      <c r="C122" s="63" t="s">
        <v>147</v>
      </c>
      <c r="D122" s="64" t="s">
        <v>94</v>
      </c>
      <c r="E122" s="66"/>
      <c r="F122" s="66"/>
      <c r="G122" s="66"/>
      <c r="I122" s="4"/>
      <c r="J122" s="5"/>
      <c r="K122" s="4"/>
    </row>
    <row r="123" spans="1:11" ht="0.75" customHeight="1" hidden="1">
      <c r="A123" s="26">
        <v>52</v>
      </c>
      <c r="B123" s="37" t="s">
        <v>149</v>
      </c>
      <c r="C123" s="63" t="s">
        <v>140</v>
      </c>
      <c r="D123" s="64" t="s">
        <v>94</v>
      </c>
      <c r="E123" s="66"/>
      <c r="F123" s="66"/>
      <c r="G123" s="66"/>
      <c r="I123" s="4"/>
      <c r="J123" s="5"/>
      <c r="K123" s="4"/>
    </row>
    <row r="124" spans="1:11" ht="110.25" customHeight="1">
      <c r="A124" s="26">
        <v>82</v>
      </c>
      <c r="B124" s="37" t="s">
        <v>149</v>
      </c>
      <c r="C124" s="72" t="s">
        <v>125</v>
      </c>
      <c r="D124" s="73" t="s">
        <v>317</v>
      </c>
      <c r="E124" s="69">
        <v>59.5</v>
      </c>
      <c r="F124" s="69">
        <v>62.5</v>
      </c>
      <c r="G124" s="69">
        <v>65.8</v>
      </c>
      <c r="I124" s="4"/>
      <c r="J124" s="5"/>
      <c r="K124" s="4"/>
    </row>
    <row r="125" spans="1:11" ht="78" customHeight="1">
      <c r="A125" s="26">
        <v>83</v>
      </c>
      <c r="B125" s="37" t="s">
        <v>149</v>
      </c>
      <c r="C125" s="72" t="s">
        <v>169</v>
      </c>
      <c r="D125" s="73" t="s">
        <v>309</v>
      </c>
      <c r="E125" s="69"/>
      <c r="F125" s="69"/>
      <c r="G125" s="69">
        <f>G126</f>
        <v>1.7</v>
      </c>
      <c r="I125" s="4"/>
      <c r="J125" s="5"/>
      <c r="K125" s="4"/>
    </row>
    <row r="126" spans="1:11" ht="79.5" customHeight="1">
      <c r="A126" s="26">
        <v>84</v>
      </c>
      <c r="B126" s="37" t="s">
        <v>149</v>
      </c>
      <c r="C126" s="72" t="s">
        <v>171</v>
      </c>
      <c r="D126" s="73" t="s">
        <v>318</v>
      </c>
      <c r="E126" s="69"/>
      <c r="F126" s="69"/>
      <c r="G126" s="69">
        <v>1.7</v>
      </c>
      <c r="I126" s="4"/>
      <c r="J126" s="5"/>
      <c r="K126" s="4"/>
    </row>
    <row r="127" spans="1:11" ht="79.5" customHeight="1">
      <c r="A127" s="26">
        <v>85</v>
      </c>
      <c r="B127" s="37" t="s">
        <v>149</v>
      </c>
      <c r="C127" s="12" t="s">
        <v>134</v>
      </c>
      <c r="D127" s="13" t="s">
        <v>319</v>
      </c>
      <c r="E127" s="11">
        <f>E128</f>
        <v>5</v>
      </c>
      <c r="F127" s="11">
        <f>F128</f>
        <v>5</v>
      </c>
      <c r="G127" s="11">
        <f>G128</f>
        <v>5</v>
      </c>
      <c r="I127" s="4"/>
      <c r="J127" s="5"/>
      <c r="K127" s="4"/>
    </row>
    <row r="128" spans="1:11" ht="96" customHeight="1">
      <c r="A128" s="26">
        <v>86</v>
      </c>
      <c r="B128" s="37" t="s">
        <v>149</v>
      </c>
      <c r="C128" s="12" t="s">
        <v>124</v>
      </c>
      <c r="D128" s="13" t="s">
        <v>320</v>
      </c>
      <c r="E128" s="11">
        <v>5</v>
      </c>
      <c r="F128" s="11">
        <v>5</v>
      </c>
      <c r="G128" s="11">
        <v>5</v>
      </c>
      <c r="I128" s="4"/>
      <c r="J128" s="5"/>
      <c r="K128" s="4"/>
    </row>
    <row r="129" spans="1:11" ht="65.25" customHeight="1" hidden="1">
      <c r="A129" s="26">
        <v>57</v>
      </c>
      <c r="B129" s="37" t="s">
        <v>149</v>
      </c>
      <c r="C129" s="12" t="s">
        <v>156</v>
      </c>
      <c r="D129" s="13" t="s">
        <v>155</v>
      </c>
      <c r="E129" s="11"/>
      <c r="F129" s="11"/>
      <c r="G129" s="11"/>
      <c r="I129" s="4"/>
      <c r="J129" s="5"/>
      <c r="K129" s="4"/>
    </row>
    <row r="130" spans="1:11" ht="63" customHeight="1" hidden="1">
      <c r="A130" s="26">
        <v>58</v>
      </c>
      <c r="B130" s="37" t="s">
        <v>149</v>
      </c>
      <c r="C130" s="12" t="s">
        <v>154</v>
      </c>
      <c r="D130" s="13" t="s">
        <v>155</v>
      </c>
      <c r="E130" s="11"/>
      <c r="F130" s="11"/>
      <c r="G130" s="11"/>
      <c r="I130" s="4"/>
      <c r="J130" s="5"/>
      <c r="K130" s="4"/>
    </row>
    <row r="131" spans="1:11" ht="63.75" customHeight="1">
      <c r="A131" s="26">
        <v>87</v>
      </c>
      <c r="B131" s="37" t="s">
        <v>149</v>
      </c>
      <c r="C131" s="12" t="s">
        <v>103</v>
      </c>
      <c r="D131" s="13" t="s">
        <v>321</v>
      </c>
      <c r="E131" s="47">
        <f>E132</f>
        <v>640</v>
      </c>
      <c r="F131" s="47">
        <f>F132</f>
        <v>638.2</v>
      </c>
      <c r="G131" s="47">
        <f>G132</f>
        <v>638.2</v>
      </c>
      <c r="I131" s="4"/>
      <c r="J131" s="5"/>
      <c r="K131" s="4"/>
    </row>
    <row r="132" spans="1:11" ht="62.25" customHeight="1">
      <c r="A132" s="26">
        <v>88</v>
      </c>
      <c r="B132" s="37" t="s">
        <v>149</v>
      </c>
      <c r="C132" s="56" t="s">
        <v>90</v>
      </c>
      <c r="D132" s="13" t="s">
        <v>91</v>
      </c>
      <c r="E132" s="11">
        <v>640</v>
      </c>
      <c r="F132" s="11">
        <v>638.2</v>
      </c>
      <c r="G132" s="11">
        <v>638.2</v>
      </c>
      <c r="I132" s="4"/>
      <c r="J132" s="5"/>
      <c r="K132" s="4"/>
    </row>
    <row r="133" spans="1:11" ht="46.5" customHeight="1" hidden="1">
      <c r="A133" s="26">
        <v>69</v>
      </c>
      <c r="B133" s="37" t="s">
        <v>149</v>
      </c>
      <c r="C133" s="56"/>
      <c r="D133" s="13"/>
      <c r="E133" s="47"/>
      <c r="F133" s="47"/>
      <c r="G133" s="47"/>
      <c r="I133" s="4"/>
      <c r="J133" s="5"/>
      <c r="K133" s="4"/>
    </row>
    <row r="134" spans="1:11" ht="46.5" customHeight="1" hidden="1">
      <c r="A134" s="26">
        <v>70</v>
      </c>
      <c r="B134" s="37" t="s">
        <v>149</v>
      </c>
      <c r="C134" s="56"/>
      <c r="D134" s="13"/>
      <c r="E134" s="11"/>
      <c r="F134" s="11"/>
      <c r="G134" s="11"/>
      <c r="I134" s="4"/>
      <c r="J134" s="5"/>
      <c r="K134" s="4"/>
    </row>
    <row r="135" spans="1:11" ht="47.25" customHeight="1" hidden="1">
      <c r="A135" s="26">
        <v>71</v>
      </c>
      <c r="B135" s="37" t="s">
        <v>149</v>
      </c>
      <c r="C135" s="12"/>
      <c r="D135" s="13"/>
      <c r="E135" s="11"/>
      <c r="F135" s="11"/>
      <c r="G135" s="11"/>
      <c r="I135" s="4"/>
      <c r="J135" s="5"/>
      <c r="K135" s="4"/>
    </row>
    <row r="136" spans="1:11" ht="62.25" customHeight="1">
      <c r="A136" s="26">
        <v>89</v>
      </c>
      <c r="B136" s="37" t="s">
        <v>149</v>
      </c>
      <c r="C136" s="12" t="s">
        <v>104</v>
      </c>
      <c r="D136" s="13" t="s">
        <v>95</v>
      </c>
      <c r="E136" s="47">
        <f>E138</f>
        <v>662</v>
      </c>
      <c r="F136" s="47">
        <f>F138</f>
        <v>741.4</v>
      </c>
      <c r="G136" s="47">
        <f>G138</f>
        <v>741.4</v>
      </c>
      <c r="I136" s="4"/>
      <c r="J136" s="5"/>
      <c r="K136" s="4"/>
    </row>
    <row r="137" spans="1:11" ht="61.5" customHeight="1" hidden="1">
      <c r="A137" s="26"/>
      <c r="B137" s="37"/>
      <c r="C137" s="12"/>
      <c r="D137" s="13"/>
      <c r="E137" s="11"/>
      <c r="F137" s="11"/>
      <c r="G137" s="11"/>
      <c r="I137" s="4"/>
      <c r="J137" s="5"/>
      <c r="K137" s="4"/>
    </row>
    <row r="138" spans="1:11" ht="58.5" customHeight="1">
      <c r="A138" s="26">
        <v>90</v>
      </c>
      <c r="B138" s="37" t="s">
        <v>149</v>
      </c>
      <c r="C138" s="12" t="s">
        <v>143</v>
      </c>
      <c r="D138" s="13" t="s">
        <v>354</v>
      </c>
      <c r="E138" s="11">
        <v>662</v>
      </c>
      <c r="F138" s="11">
        <v>741.4</v>
      </c>
      <c r="G138" s="11">
        <v>741.4</v>
      </c>
      <c r="I138" s="4"/>
      <c r="J138" s="5"/>
      <c r="K138" s="4"/>
    </row>
    <row r="139" spans="1:11" ht="0.75" customHeight="1" hidden="1">
      <c r="A139" s="26">
        <v>92</v>
      </c>
      <c r="B139" s="37"/>
      <c r="C139" s="12"/>
      <c r="D139" s="13"/>
      <c r="E139" s="11"/>
      <c r="F139" s="11"/>
      <c r="G139" s="11"/>
      <c r="I139" s="4"/>
      <c r="J139" s="5"/>
      <c r="K139" s="4"/>
    </row>
    <row r="140" spans="1:11" ht="4.5" customHeight="1" hidden="1">
      <c r="A140" s="26">
        <v>93</v>
      </c>
      <c r="B140" s="37"/>
      <c r="C140" s="12"/>
      <c r="D140" s="13"/>
      <c r="E140" s="11"/>
      <c r="F140" s="11"/>
      <c r="G140" s="11"/>
      <c r="I140" s="4"/>
      <c r="J140" s="5"/>
      <c r="K140" s="4"/>
    </row>
    <row r="141" spans="1:11" ht="47.25" customHeight="1">
      <c r="A141" s="26">
        <v>91</v>
      </c>
      <c r="B141" s="37" t="s">
        <v>149</v>
      </c>
      <c r="C141" s="12" t="s">
        <v>101</v>
      </c>
      <c r="D141" s="13" t="s">
        <v>102</v>
      </c>
      <c r="E141" s="47">
        <f>E142</f>
        <v>157972</v>
      </c>
      <c r="F141" s="47">
        <f>F142</f>
        <v>161987.50000000003</v>
      </c>
      <c r="G141" s="47">
        <f>G142</f>
        <v>156065.5</v>
      </c>
      <c r="I141" s="4"/>
      <c r="J141" s="5"/>
      <c r="K141" s="4"/>
    </row>
    <row r="142" spans="1:11" ht="63.75" customHeight="1">
      <c r="A142" s="26">
        <v>92</v>
      </c>
      <c r="B142" s="37" t="s">
        <v>149</v>
      </c>
      <c r="C142" s="12" t="s">
        <v>96</v>
      </c>
      <c r="D142" s="13" t="s">
        <v>97</v>
      </c>
      <c r="E142" s="47">
        <f>E143+E144+E145+E149+E154+E155+E163+E164+E171+E179+E185+E187+E188+E191+E192+E193+E194+E195+E196+E197+E198+E207+E209+E210+E211+E212+E213</f>
        <v>157972</v>
      </c>
      <c r="F142" s="47">
        <f>F143+F144+F145+F149+F154+F155+F163+F164+F171+F179+F185+F187+F188+F191+F192+F193+F194+F195+F196+F197+F198+F207+F209+F210+F211+F212+F213</f>
        <v>161987.50000000003</v>
      </c>
      <c r="G142" s="47">
        <f>G143+G144+G145+G149+G154+G155+G163+G164+G171+G179+G185+G187+G188+G191+G192+G193+G194+G195+G196+G197+G198+G207+G209+G210+G211+G212+G213</f>
        <v>156065.5</v>
      </c>
      <c r="I142" s="4"/>
      <c r="J142" s="5"/>
      <c r="K142" s="4"/>
    </row>
    <row r="143" spans="1:11" ht="240.75" customHeight="1">
      <c r="A143" s="26">
        <v>93</v>
      </c>
      <c r="B143" s="37" t="s">
        <v>149</v>
      </c>
      <c r="C143" s="12" t="s">
        <v>288</v>
      </c>
      <c r="D143" s="13" t="s">
        <v>264</v>
      </c>
      <c r="E143" s="47">
        <v>8951.7</v>
      </c>
      <c r="F143" s="47">
        <v>9491.3</v>
      </c>
      <c r="G143" s="47">
        <v>9491.3</v>
      </c>
      <c r="I143" s="4"/>
      <c r="J143" s="5"/>
      <c r="K143" s="4"/>
    </row>
    <row r="144" spans="1:11" ht="207.75" customHeight="1">
      <c r="A144" s="26">
        <v>94</v>
      </c>
      <c r="B144" s="37" t="s">
        <v>149</v>
      </c>
      <c r="C144" s="12" t="s">
        <v>305</v>
      </c>
      <c r="D144" s="13" t="s">
        <v>263</v>
      </c>
      <c r="E144" s="47">
        <v>5047.7</v>
      </c>
      <c r="F144" s="47">
        <v>5296.2</v>
      </c>
      <c r="G144" s="47">
        <v>5296.2</v>
      </c>
      <c r="I144" s="4"/>
      <c r="J144" s="5"/>
      <c r="K144" s="4"/>
    </row>
    <row r="145" spans="1:11" ht="240" customHeight="1">
      <c r="A145" s="26">
        <v>95</v>
      </c>
      <c r="B145" s="37" t="s">
        <v>149</v>
      </c>
      <c r="C145" s="12" t="s">
        <v>272</v>
      </c>
      <c r="D145" s="13" t="s">
        <v>265</v>
      </c>
      <c r="E145" s="47">
        <v>480.9</v>
      </c>
      <c r="F145" s="47">
        <v>505.2</v>
      </c>
      <c r="G145" s="47">
        <v>505.2</v>
      </c>
      <c r="I145" s="4"/>
      <c r="J145" s="5"/>
      <c r="K145" s="4"/>
    </row>
    <row r="146" spans="1:11" ht="61.5" customHeight="1" hidden="1">
      <c r="A146" s="26"/>
      <c r="B146" s="37"/>
      <c r="C146" s="12"/>
      <c r="D146" s="13"/>
      <c r="E146" s="47"/>
      <c r="F146" s="47"/>
      <c r="G146" s="47"/>
      <c r="I146" s="4"/>
      <c r="J146" s="5"/>
      <c r="K146" s="4"/>
    </row>
    <row r="147" spans="1:11" ht="32.25" customHeight="1" hidden="1">
      <c r="A147" s="26">
        <v>81</v>
      </c>
      <c r="B147" s="37"/>
      <c r="C147" s="12"/>
      <c r="D147" s="13"/>
      <c r="E147" s="11"/>
      <c r="F147" s="11"/>
      <c r="G147" s="11"/>
      <c r="I147" s="4"/>
      <c r="J147" s="5"/>
      <c r="K147" s="4"/>
    </row>
    <row r="148" spans="1:11" ht="48" customHeight="1" hidden="1">
      <c r="A148" s="26">
        <v>66</v>
      </c>
      <c r="B148" s="37" t="s">
        <v>149</v>
      </c>
      <c r="C148" s="12" t="s">
        <v>137</v>
      </c>
      <c r="D148" s="13" t="s">
        <v>123</v>
      </c>
      <c r="E148" s="11"/>
      <c r="F148" s="11"/>
      <c r="G148" s="11"/>
      <c r="I148" s="4"/>
      <c r="J148" s="5"/>
      <c r="K148" s="4"/>
    </row>
    <row r="149" spans="1:11" ht="242.25" customHeight="1">
      <c r="A149" s="26">
        <v>96</v>
      </c>
      <c r="B149" s="37" t="s">
        <v>149</v>
      </c>
      <c r="C149" s="12" t="s">
        <v>284</v>
      </c>
      <c r="D149" s="13" t="s">
        <v>273</v>
      </c>
      <c r="E149" s="11">
        <v>8192.1</v>
      </c>
      <c r="F149" s="11">
        <v>9217.5</v>
      </c>
      <c r="G149" s="11">
        <v>9217.5</v>
      </c>
      <c r="I149" s="4"/>
      <c r="J149" s="5"/>
      <c r="K149" s="4"/>
    </row>
    <row r="150" spans="1:11" ht="0.75" customHeight="1" hidden="1">
      <c r="A150" s="26"/>
      <c r="B150" s="37"/>
      <c r="C150" s="12"/>
      <c r="D150" s="13"/>
      <c r="E150" s="11"/>
      <c r="F150" s="11"/>
      <c r="G150" s="11"/>
      <c r="I150" s="4"/>
      <c r="J150" s="5"/>
      <c r="K150" s="4"/>
    </row>
    <row r="151" spans="1:11" ht="33.75" customHeight="1" hidden="1">
      <c r="A151" s="26">
        <v>84</v>
      </c>
      <c r="B151" s="37"/>
      <c r="C151" s="12"/>
      <c r="D151" s="13"/>
      <c r="E151" s="11"/>
      <c r="F151" s="11"/>
      <c r="G151" s="11"/>
      <c r="I151" s="4"/>
      <c r="J151" s="5"/>
      <c r="K151" s="4"/>
    </row>
    <row r="152" spans="1:11" ht="48" customHeight="1" hidden="1">
      <c r="A152" s="26"/>
      <c r="B152" s="37"/>
      <c r="C152" s="12"/>
      <c r="D152" s="13"/>
      <c r="E152" s="11"/>
      <c r="F152" s="11"/>
      <c r="G152" s="11"/>
      <c r="I152" s="4"/>
      <c r="J152" s="5"/>
      <c r="K152" s="4"/>
    </row>
    <row r="153" spans="1:11" ht="267.75" customHeight="1" hidden="1">
      <c r="A153" s="26"/>
      <c r="B153" s="37"/>
      <c r="C153" s="12"/>
      <c r="D153" s="13"/>
      <c r="E153" s="11"/>
      <c r="F153" s="11"/>
      <c r="G153" s="11"/>
      <c r="I153" s="4"/>
      <c r="J153" s="5"/>
      <c r="K153" s="4"/>
    </row>
    <row r="154" spans="1:11" ht="224.25" customHeight="1">
      <c r="A154" s="26">
        <v>97</v>
      </c>
      <c r="B154" s="37" t="s">
        <v>149</v>
      </c>
      <c r="C154" s="12" t="s">
        <v>274</v>
      </c>
      <c r="D154" s="13" t="s">
        <v>322</v>
      </c>
      <c r="E154" s="11">
        <v>2028.8</v>
      </c>
      <c r="F154" s="11">
        <v>2131.6</v>
      </c>
      <c r="G154" s="11">
        <v>2131.6</v>
      </c>
      <c r="I154" s="4"/>
      <c r="J154" s="5"/>
      <c r="K154" s="4"/>
    </row>
    <row r="155" spans="1:11" ht="286.5" customHeight="1">
      <c r="A155" s="26">
        <v>98</v>
      </c>
      <c r="B155" s="37" t="s">
        <v>149</v>
      </c>
      <c r="C155" s="12" t="s">
        <v>275</v>
      </c>
      <c r="D155" s="13" t="s">
        <v>323</v>
      </c>
      <c r="E155" s="11">
        <v>1799.7</v>
      </c>
      <c r="F155" s="11">
        <v>1891.2</v>
      </c>
      <c r="G155" s="11">
        <v>1891.2</v>
      </c>
      <c r="I155" s="4"/>
      <c r="J155" s="5"/>
      <c r="K155" s="4"/>
    </row>
    <row r="156" spans="1:11" ht="32.25" customHeight="1" hidden="1">
      <c r="A156" s="26">
        <v>88</v>
      </c>
      <c r="B156" s="37"/>
      <c r="C156" s="12"/>
      <c r="D156" s="13"/>
      <c r="E156" s="11"/>
      <c r="F156" s="11"/>
      <c r="G156" s="11"/>
      <c r="I156" s="4"/>
      <c r="J156" s="5"/>
      <c r="K156" s="4"/>
    </row>
    <row r="157" spans="1:11" ht="256.5" customHeight="1" hidden="1">
      <c r="A157" s="26"/>
      <c r="B157" s="37"/>
      <c r="C157" s="12"/>
      <c r="D157" s="13"/>
      <c r="E157" s="11"/>
      <c r="F157" s="11"/>
      <c r="G157" s="11"/>
      <c r="I157" s="4"/>
      <c r="J157" s="5"/>
      <c r="K157" s="4"/>
    </row>
    <row r="158" spans="1:11" ht="30.75" customHeight="1" hidden="1">
      <c r="A158" s="26"/>
      <c r="B158" s="37"/>
      <c r="C158" s="12"/>
      <c r="D158" s="13"/>
      <c r="E158" s="11"/>
      <c r="F158" s="11"/>
      <c r="G158" s="11"/>
      <c r="I158" s="4"/>
      <c r="J158" s="5"/>
      <c r="K158" s="4"/>
    </row>
    <row r="159" spans="1:11" ht="48.75" customHeight="1" hidden="1">
      <c r="A159" s="26"/>
      <c r="B159" s="37"/>
      <c r="C159" s="12"/>
      <c r="D159" s="13"/>
      <c r="E159" s="11"/>
      <c r="F159" s="11"/>
      <c r="G159" s="11"/>
      <c r="I159" s="4"/>
      <c r="J159" s="5"/>
      <c r="K159" s="4"/>
    </row>
    <row r="160" spans="1:11" ht="0.75" customHeight="1" hidden="1">
      <c r="A160" s="26">
        <v>85</v>
      </c>
      <c r="B160" s="37" t="s">
        <v>149</v>
      </c>
      <c r="C160" s="12" t="s">
        <v>138</v>
      </c>
      <c r="D160" s="31" t="s">
        <v>122</v>
      </c>
      <c r="E160" s="11"/>
      <c r="F160" s="11"/>
      <c r="G160" s="11"/>
      <c r="I160" s="4"/>
      <c r="J160" s="5"/>
      <c r="K160" s="4"/>
    </row>
    <row r="161" spans="1:11" ht="0.75" customHeight="1" hidden="1">
      <c r="A161" s="26"/>
      <c r="B161" s="37"/>
      <c r="C161" s="12"/>
      <c r="D161" s="31"/>
      <c r="E161" s="11"/>
      <c r="F161" s="11"/>
      <c r="G161" s="11"/>
      <c r="I161" s="4"/>
      <c r="J161" s="5"/>
      <c r="K161" s="4"/>
    </row>
    <row r="162" spans="1:11" ht="13.5" customHeight="1" hidden="1">
      <c r="A162" s="26"/>
      <c r="B162" s="37"/>
      <c r="C162" s="12"/>
      <c r="D162" s="31"/>
      <c r="E162" s="11"/>
      <c r="F162" s="11"/>
      <c r="G162" s="11"/>
      <c r="I162" s="4"/>
      <c r="J162" s="5"/>
      <c r="K162" s="4"/>
    </row>
    <row r="163" spans="1:11" ht="331.5" customHeight="1">
      <c r="A163" s="26">
        <v>99</v>
      </c>
      <c r="B163" s="37" t="s">
        <v>149</v>
      </c>
      <c r="C163" s="12" t="s">
        <v>307</v>
      </c>
      <c r="D163" s="13" t="s">
        <v>324</v>
      </c>
      <c r="E163" s="11">
        <v>4552.8</v>
      </c>
      <c r="F163" s="11">
        <v>5099.2</v>
      </c>
      <c r="G163" s="11">
        <v>5099.2</v>
      </c>
      <c r="I163" s="4"/>
      <c r="J163" s="5"/>
      <c r="K163" s="4"/>
    </row>
    <row r="164" spans="1:11" ht="204.75" customHeight="1">
      <c r="A164" s="26">
        <v>100</v>
      </c>
      <c r="B164" s="37" t="s">
        <v>149</v>
      </c>
      <c r="C164" s="12" t="s">
        <v>285</v>
      </c>
      <c r="D164" s="13" t="s">
        <v>326</v>
      </c>
      <c r="E164" s="11">
        <f>E165+E166+E169+E170</f>
        <v>935.7</v>
      </c>
      <c r="F164" s="11">
        <f>F165+F166+F169+F170</f>
        <v>977.6999999999999</v>
      </c>
      <c r="G164" s="11">
        <f>G165+G166+G169+G170</f>
        <v>977.6999999999999</v>
      </c>
      <c r="I164" s="4"/>
      <c r="J164" s="5"/>
      <c r="K164" s="4"/>
    </row>
    <row r="165" spans="1:11" ht="207.75" customHeight="1">
      <c r="A165" s="26">
        <v>101</v>
      </c>
      <c r="B165" s="37" t="s">
        <v>149</v>
      </c>
      <c r="C165" s="12" t="s">
        <v>276</v>
      </c>
      <c r="D165" s="13" t="s">
        <v>325</v>
      </c>
      <c r="E165" s="11">
        <v>557.5</v>
      </c>
      <c r="F165" s="11">
        <v>585.4</v>
      </c>
      <c r="G165" s="11">
        <v>585.4</v>
      </c>
      <c r="I165" s="4"/>
      <c r="J165" s="5"/>
      <c r="K165" s="4"/>
    </row>
    <row r="166" spans="1:11" ht="222" customHeight="1">
      <c r="A166" s="26">
        <v>102</v>
      </c>
      <c r="B166" s="37" t="s">
        <v>149</v>
      </c>
      <c r="C166" s="12" t="s">
        <v>277</v>
      </c>
      <c r="D166" s="13" t="s">
        <v>327</v>
      </c>
      <c r="E166" s="11">
        <v>185.2</v>
      </c>
      <c r="F166" s="11">
        <v>194.5</v>
      </c>
      <c r="G166" s="11">
        <v>194.5</v>
      </c>
      <c r="I166" s="4"/>
      <c r="J166" s="5"/>
      <c r="K166" s="4"/>
    </row>
    <row r="167" spans="1:11" ht="94.5" customHeight="1" hidden="1">
      <c r="A167" s="26">
        <v>88</v>
      </c>
      <c r="B167" s="37" t="s">
        <v>149</v>
      </c>
      <c r="C167" s="12" t="s">
        <v>164</v>
      </c>
      <c r="D167" s="13" t="s">
        <v>183</v>
      </c>
      <c r="E167" s="11"/>
      <c r="F167" s="11"/>
      <c r="G167" s="11"/>
      <c r="I167" s="4"/>
      <c r="J167" s="5"/>
      <c r="K167" s="4"/>
    </row>
    <row r="168" spans="1:11" ht="45.75" customHeight="1" hidden="1">
      <c r="A168" s="26">
        <v>95</v>
      </c>
      <c r="B168" s="37"/>
      <c r="C168" s="12"/>
      <c r="D168" s="13"/>
      <c r="E168" s="11"/>
      <c r="F168" s="11"/>
      <c r="G168" s="11"/>
      <c r="I168" s="4"/>
      <c r="J168" s="5"/>
      <c r="K168" s="4"/>
    </row>
    <row r="169" spans="1:11" ht="221.25" customHeight="1">
      <c r="A169" s="26">
        <v>103</v>
      </c>
      <c r="B169" s="37" t="s">
        <v>149</v>
      </c>
      <c r="C169" s="12" t="s">
        <v>278</v>
      </c>
      <c r="D169" s="13" t="s">
        <v>328</v>
      </c>
      <c r="E169" s="11">
        <v>95.5</v>
      </c>
      <c r="F169" s="11">
        <v>95.5</v>
      </c>
      <c r="G169" s="11">
        <v>95.5</v>
      </c>
      <c r="I169" s="4"/>
      <c r="J169" s="5"/>
      <c r="K169" s="4"/>
    </row>
    <row r="170" spans="1:11" ht="240.75" customHeight="1">
      <c r="A170" s="26">
        <v>104</v>
      </c>
      <c r="B170" s="37" t="s">
        <v>149</v>
      </c>
      <c r="C170" s="12" t="s">
        <v>279</v>
      </c>
      <c r="D170" s="13" t="s">
        <v>329</v>
      </c>
      <c r="E170" s="11">
        <v>97.5</v>
      </c>
      <c r="F170" s="11">
        <v>102.3</v>
      </c>
      <c r="G170" s="11">
        <v>102.3</v>
      </c>
      <c r="I170" s="4"/>
      <c r="J170" s="5"/>
      <c r="K170" s="4"/>
    </row>
    <row r="171" spans="1:11" ht="189.75" customHeight="1">
      <c r="A171" s="26">
        <v>105</v>
      </c>
      <c r="B171" s="37" t="s">
        <v>149</v>
      </c>
      <c r="C171" s="12" t="s">
        <v>283</v>
      </c>
      <c r="D171" s="13" t="s">
        <v>330</v>
      </c>
      <c r="E171" s="11">
        <f>E174+E176+E177</f>
        <v>199.6</v>
      </c>
      <c r="F171" s="11">
        <f>F174+F176+F177</f>
        <v>209.5</v>
      </c>
      <c r="G171" s="11">
        <f>G174+G176+G177</f>
        <v>209.5</v>
      </c>
      <c r="I171" s="4"/>
      <c r="J171" s="5"/>
      <c r="K171" s="4"/>
    </row>
    <row r="172" spans="1:11" ht="111" customHeight="1" hidden="1">
      <c r="A172" s="26">
        <v>99</v>
      </c>
      <c r="B172" s="37"/>
      <c r="C172" s="12"/>
      <c r="D172" s="13"/>
      <c r="E172" s="11"/>
      <c r="F172" s="11"/>
      <c r="G172" s="11"/>
      <c r="I172" s="4"/>
      <c r="J172" s="5"/>
      <c r="K172" s="4"/>
    </row>
    <row r="173" spans="1:11" ht="159" customHeight="1" hidden="1">
      <c r="A173" s="26">
        <v>100</v>
      </c>
      <c r="B173" s="37"/>
      <c r="C173" s="12"/>
      <c r="D173" s="13"/>
      <c r="E173" s="11"/>
      <c r="F173" s="11"/>
      <c r="G173" s="11"/>
      <c r="I173" s="4"/>
      <c r="J173" s="5"/>
      <c r="K173" s="4"/>
    </row>
    <row r="174" spans="1:11" ht="318" customHeight="1">
      <c r="A174" s="26">
        <v>106</v>
      </c>
      <c r="B174" s="37" t="s">
        <v>149</v>
      </c>
      <c r="C174" s="12" t="s">
        <v>280</v>
      </c>
      <c r="D174" s="13" t="s">
        <v>331</v>
      </c>
      <c r="E174" s="11">
        <v>15.3</v>
      </c>
      <c r="F174" s="11">
        <v>16</v>
      </c>
      <c r="G174" s="11">
        <v>16</v>
      </c>
      <c r="I174" s="4"/>
      <c r="J174" s="5"/>
      <c r="K174" s="4"/>
    </row>
    <row r="175" spans="1:11" ht="3" customHeight="1" hidden="1">
      <c r="A175" s="26">
        <v>96</v>
      </c>
      <c r="B175" s="37" t="s">
        <v>149</v>
      </c>
      <c r="C175" s="12" t="s">
        <v>165</v>
      </c>
      <c r="D175" s="13" t="s">
        <v>6</v>
      </c>
      <c r="E175" s="11"/>
      <c r="F175" s="11"/>
      <c r="G175" s="11"/>
      <c r="I175" s="4"/>
      <c r="J175" s="5"/>
      <c r="K175" s="4"/>
    </row>
    <row r="176" spans="1:11" ht="269.25" customHeight="1">
      <c r="A176" s="26">
        <v>107</v>
      </c>
      <c r="B176" s="37" t="s">
        <v>149</v>
      </c>
      <c r="C176" s="12" t="s">
        <v>281</v>
      </c>
      <c r="D176" s="13" t="s">
        <v>332</v>
      </c>
      <c r="E176" s="11">
        <v>69.5</v>
      </c>
      <c r="F176" s="11">
        <v>72.9</v>
      </c>
      <c r="G176" s="11">
        <v>72.9</v>
      </c>
      <c r="I176" s="4"/>
      <c r="J176" s="5"/>
      <c r="K176" s="4"/>
    </row>
    <row r="177" spans="1:11" ht="254.25" customHeight="1">
      <c r="A177" s="26">
        <v>108</v>
      </c>
      <c r="B177" s="37" t="s">
        <v>149</v>
      </c>
      <c r="C177" s="12" t="s">
        <v>282</v>
      </c>
      <c r="D177" s="13" t="s">
        <v>333</v>
      </c>
      <c r="E177" s="11">
        <v>114.8</v>
      </c>
      <c r="F177" s="11">
        <v>120.6</v>
      </c>
      <c r="G177" s="11">
        <v>120.6</v>
      </c>
      <c r="I177" s="4"/>
      <c r="J177" s="5"/>
      <c r="K177" s="4"/>
    </row>
    <row r="178" spans="1:11" ht="21.75" customHeight="1" hidden="1">
      <c r="A178" s="26">
        <v>72</v>
      </c>
      <c r="B178" s="37" t="s">
        <v>149</v>
      </c>
      <c r="C178" s="12" t="s">
        <v>139</v>
      </c>
      <c r="D178" s="13" t="s">
        <v>10</v>
      </c>
      <c r="E178" s="11"/>
      <c r="F178" s="11"/>
      <c r="G178" s="11"/>
      <c r="I178" s="4"/>
      <c r="J178" s="5"/>
      <c r="K178" s="4"/>
    </row>
    <row r="179" spans="1:11" ht="174" customHeight="1">
      <c r="A179" s="26">
        <v>109</v>
      </c>
      <c r="B179" s="37" t="s">
        <v>149</v>
      </c>
      <c r="C179" s="12" t="s">
        <v>287</v>
      </c>
      <c r="D179" s="13" t="s">
        <v>334</v>
      </c>
      <c r="E179" s="11">
        <f>E181</f>
        <v>281.1</v>
      </c>
      <c r="F179" s="11">
        <f>F181</f>
        <v>295.1</v>
      </c>
      <c r="G179" s="11">
        <f>G181</f>
        <v>295.1</v>
      </c>
      <c r="I179" s="4"/>
      <c r="J179" s="5"/>
      <c r="K179" s="4"/>
    </row>
    <row r="180" spans="1:11" ht="130.5" customHeight="1" hidden="1">
      <c r="A180" s="26"/>
      <c r="B180" s="37"/>
      <c r="C180" s="12"/>
      <c r="D180" s="13"/>
      <c r="E180" s="11"/>
      <c r="F180" s="11"/>
      <c r="G180" s="11"/>
      <c r="I180" s="4"/>
      <c r="J180" s="5"/>
      <c r="K180" s="4"/>
    </row>
    <row r="181" spans="1:11" ht="222.75" customHeight="1">
      <c r="A181" s="26">
        <v>110</v>
      </c>
      <c r="B181" s="37" t="s">
        <v>149</v>
      </c>
      <c r="C181" s="12" t="s">
        <v>286</v>
      </c>
      <c r="D181" s="13" t="s">
        <v>335</v>
      </c>
      <c r="E181" s="11">
        <v>281.1</v>
      </c>
      <c r="F181" s="11">
        <v>295.1</v>
      </c>
      <c r="G181" s="11">
        <v>295.1</v>
      </c>
      <c r="I181" s="4"/>
      <c r="J181" s="5"/>
      <c r="K181" s="4"/>
    </row>
    <row r="182" spans="1:11" ht="0.75" customHeight="1" hidden="1">
      <c r="A182" s="26">
        <v>106</v>
      </c>
      <c r="B182" s="37" t="s">
        <v>149</v>
      </c>
      <c r="C182" s="12" t="s">
        <v>166</v>
      </c>
      <c r="D182" s="13" t="s">
        <v>184</v>
      </c>
      <c r="E182" s="11"/>
      <c r="F182" s="11"/>
      <c r="G182" s="11"/>
      <c r="I182" s="4"/>
      <c r="J182" s="5"/>
      <c r="K182" s="4"/>
    </row>
    <row r="183" spans="1:11" ht="30.75" customHeight="1" hidden="1">
      <c r="A183" s="26">
        <v>106</v>
      </c>
      <c r="B183" s="37"/>
      <c r="C183" s="12"/>
      <c r="D183" s="13"/>
      <c r="E183" s="11"/>
      <c r="F183" s="11"/>
      <c r="G183" s="11"/>
      <c r="I183" s="4"/>
      <c r="J183" s="5"/>
      <c r="K183" s="4"/>
    </row>
    <row r="184" spans="1:11" ht="238.5" customHeight="1" hidden="1">
      <c r="A184" s="26"/>
      <c r="B184" s="37"/>
      <c r="C184" s="12"/>
      <c r="D184" s="13"/>
      <c r="E184" s="11"/>
      <c r="F184" s="11"/>
      <c r="G184" s="11"/>
      <c r="I184" s="4"/>
      <c r="J184" s="5"/>
      <c r="K184" s="4"/>
    </row>
    <row r="185" spans="1:11" ht="220.5" customHeight="1">
      <c r="A185" s="26">
        <v>111</v>
      </c>
      <c r="B185" s="37" t="s">
        <v>149</v>
      </c>
      <c r="C185" s="12" t="s">
        <v>308</v>
      </c>
      <c r="D185" s="13" t="s">
        <v>336</v>
      </c>
      <c r="E185" s="11">
        <v>13.3</v>
      </c>
      <c r="F185" s="11">
        <v>14.9</v>
      </c>
      <c r="G185" s="11">
        <v>14.9</v>
      </c>
      <c r="I185" s="4"/>
      <c r="J185" s="5"/>
      <c r="K185" s="4"/>
    </row>
    <row r="186" spans="1:11" ht="82.5" customHeight="1" hidden="1">
      <c r="A186" s="26"/>
      <c r="B186" s="37"/>
      <c r="C186" s="12"/>
      <c r="D186" s="13"/>
      <c r="E186" s="11"/>
      <c r="F186" s="11"/>
      <c r="G186" s="11">
        <f>G187+G188</f>
        <v>321.5</v>
      </c>
      <c r="I186" s="4"/>
      <c r="J186" s="5"/>
      <c r="K186" s="4"/>
    </row>
    <row r="187" spans="1:11" ht="258" customHeight="1">
      <c r="A187" s="26">
        <v>112</v>
      </c>
      <c r="B187" s="37" t="s">
        <v>149</v>
      </c>
      <c r="C187" s="12" t="s">
        <v>289</v>
      </c>
      <c r="D187" s="13" t="s">
        <v>337</v>
      </c>
      <c r="E187" s="11">
        <v>151.5</v>
      </c>
      <c r="F187" s="11">
        <v>151.5</v>
      </c>
      <c r="G187" s="11">
        <v>151.5</v>
      </c>
      <c r="I187" s="4"/>
      <c r="J187" s="5"/>
      <c r="K187" s="4"/>
    </row>
    <row r="188" spans="1:11" ht="238.5" customHeight="1">
      <c r="A188" s="26">
        <v>113</v>
      </c>
      <c r="B188" s="37" t="s">
        <v>149</v>
      </c>
      <c r="C188" s="12" t="s">
        <v>290</v>
      </c>
      <c r="D188" s="13" t="s">
        <v>338</v>
      </c>
      <c r="E188" s="11">
        <v>127.5</v>
      </c>
      <c r="F188" s="11">
        <v>144.5</v>
      </c>
      <c r="G188" s="11">
        <v>170</v>
      </c>
      <c r="I188" s="4"/>
      <c r="J188" s="5"/>
      <c r="K188" s="4"/>
    </row>
    <row r="189" spans="1:11" ht="64.5" customHeight="1" hidden="1">
      <c r="A189" s="26"/>
      <c r="B189" s="37"/>
      <c r="C189" s="12"/>
      <c r="D189" s="13"/>
      <c r="E189" s="11"/>
      <c r="F189" s="11"/>
      <c r="G189" s="11"/>
      <c r="I189" s="4"/>
      <c r="J189" s="5"/>
      <c r="K189" s="4"/>
    </row>
    <row r="190" spans="1:11" ht="30" customHeight="1" hidden="1">
      <c r="A190" s="26"/>
      <c r="B190" s="37"/>
      <c r="C190" s="12"/>
      <c r="D190" s="13"/>
      <c r="E190" s="11"/>
      <c r="F190" s="11"/>
      <c r="G190" s="11"/>
      <c r="I190" s="4"/>
      <c r="J190" s="5"/>
      <c r="K190" s="4"/>
    </row>
    <row r="191" spans="1:11" ht="205.5" customHeight="1">
      <c r="A191" s="26">
        <v>114</v>
      </c>
      <c r="B191" s="37" t="s">
        <v>149</v>
      </c>
      <c r="C191" s="12" t="s">
        <v>298</v>
      </c>
      <c r="D191" s="13" t="s">
        <v>339</v>
      </c>
      <c r="E191" s="11">
        <v>3872.9</v>
      </c>
      <c r="F191" s="11">
        <v>4020.3</v>
      </c>
      <c r="G191" s="11">
        <v>4020.3</v>
      </c>
      <c r="I191" s="4"/>
      <c r="J191" s="5"/>
      <c r="K191" s="4"/>
    </row>
    <row r="192" spans="1:11" ht="162.75" customHeight="1">
      <c r="A192" s="26">
        <v>115</v>
      </c>
      <c r="B192" s="37" t="s">
        <v>149</v>
      </c>
      <c r="C192" s="12" t="s">
        <v>301</v>
      </c>
      <c r="D192" s="13" t="s">
        <v>340</v>
      </c>
      <c r="E192" s="11">
        <v>23</v>
      </c>
      <c r="F192" s="11">
        <v>24.2</v>
      </c>
      <c r="G192" s="11">
        <v>24.2</v>
      </c>
      <c r="I192" s="4"/>
      <c r="J192" s="5"/>
      <c r="K192" s="4"/>
    </row>
    <row r="193" spans="1:11" ht="176.25" customHeight="1">
      <c r="A193" s="26">
        <v>116</v>
      </c>
      <c r="B193" s="37" t="s">
        <v>149</v>
      </c>
      <c r="C193" s="12" t="s">
        <v>296</v>
      </c>
      <c r="D193" s="13" t="s">
        <v>341</v>
      </c>
      <c r="E193" s="11">
        <v>1873.7</v>
      </c>
      <c r="F193" s="11">
        <v>1945.8</v>
      </c>
      <c r="G193" s="11">
        <v>1945.8</v>
      </c>
      <c r="I193" s="4"/>
      <c r="J193" s="5"/>
      <c r="K193" s="4"/>
    </row>
    <row r="194" spans="1:11" ht="191.25" customHeight="1">
      <c r="A194" s="26">
        <v>117</v>
      </c>
      <c r="B194" s="37" t="s">
        <v>149</v>
      </c>
      <c r="C194" s="12" t="s">
        <v>306</v>
      </c>
      <c r="D194" s="13" t="s">
        <v>342</v>
      </c>
      <c r="E194" s="11">
        <v>601</v>
      </c>
      <c r="F194" s="11">
        <v>601</v>
      </c>
      <c r="G194" s="11">
        <v>601</v>
      </c>
      <c r="I194" s="4"/>
      <c r="J194" s="5"/>
      <c r="K194" s="4"/>
    </row>
    <row r="195" spans="1:11" ht="128.25" customHeight="1">
      <c r="A195" s="26">
        <v>118</v>
      </c>
      <c r="B195" s="37" t="s">
        <v>149</v>
      </c>
      <c r="C195" s="12" t="s">
        <v>299</v>
      </c>
      <c r="D195" s="13" t="s">
        <v>343</v>
      </c>
      <c r="E195" s="11">
        <v>46</v>
      </c>
      <c r="F195" s="11">
        <v>47.3</v>
      </c>
      <c r="G195" s="11">
        <v>47.3</v>
      </c>
      <c r="I195" s="4"/>
      <c r="J195" s="5"/>
      <c r="K195" s="4"/>
    </row>
    <row r="196" spans="1:11" ht="174.75" customHeight="1">
      <c r="A196" s="26">
        <v>119</v>
      </c>
      <c r="B196" s="37" t="s">
        <v>149</v>
      </c>
      <c r="C196" s="12" t="s">
        <v>295</v>
      </c>
      <c r="D196" s="13" t="s">
        <v>344</v>
      </c>
      <c r="E196" s="11">
        <v>1250.1</v>
      </c>
      <c r="F196" s="11">
        <v>1302.2</v>
      </c>
      <c r="G196" s="11">
        <v>1302.2</v>
      </c>
      <c r="I196" s="4"/>
      <c r="J196" s="5"/>
      <c r="K196" s="4"/>
    </row>
    <row r="197" spans="1:11" ht="285.75" customHeight="1">
      <c r="A197" s="26">
        <v>120</v>
      </c>
      <c r="B197" s="37" t="s">
        <v>149</v>
      </c>
      <c r="C197" s="12" t="s">
        <v>293</v>
      </c>
      <c r="D197" s="13" t="s">
        <v>345</v>
      </c>
      <c r="E197" s="11">
        <v>7.7</v>
      </c>
      <c r="F197" s="11">
        <v>8.1</v>
      </c>
      <c r="G197" s="11">
        <v>8.1</v>
      </c>
      <c r="I197" s="4"/>
      <c r="J197" s="5"/>
      <c r="K197" s="4"/>
    </row>
    <row r="198" spans="1:11" ht="191.25" customHeight="1">
      <c r="A198" s="26">
        <v>121</v>
      </c>
      <c r="B198" s="37" t="s">
        <v>149</v>
      </c>
      <c r="C198" s="12" t="s">
        <v>291</v>
      </c>
      <c r="D198" s="13" t="s">
        <v>346</v>
      </c>
      <c r="E198" s="11">
        <v>6927</v>
      </c>
      <c r="F198" s="11">
        <v>5059.2</v>
      </c>
      <c r="G198" s="11">
        <f>G199</f>
        <v>0</v>
      </c>
      <c r="I198" s="4"/>
      <c r="J198" s="5"/>
      <c r="K198" s="4"/>
    </row>
    <row r="199" spans="1:11" ht="0.75" customHeight="1" hidden="1">
      <c r="A199" s="26"/>
      <c r="B199" s="37"/>
      <c r="C199" s="12"/>
      <c r="D199" s="13"/>
      <c r="E199" s="11"/>
      <c r="F199" s="11"/>
      <c r="G199" s="11"/>
      <c r="I199" s="4"/>
      <c r="J199" s="5"/>
      <c r="K199" s="4"/>
    </row>
    <row r="200" spans="1:11" ht="222.75" customHeight="1" hidden="1">
      <c r="A200" s="26">
        <v>115</v>
      </c>
      <c r="B200" s="37"/>
      <c r="C200" s="12"/>
      <c r="D200" s="13"/>
      <c r="E200" s="11"/>
      <c r="F200" s="11"/>
      <c r="G200" s="11"/>
      <c r="I200" s="4"/>
      <c r="J200" s="5"/>
      <c r="K200" s="4"/>
    </row>
    <row r="201" spans="1:11" ht="108.75" customHeight="1" hidden="1">
      <c r="A201" s="26">
        <v>116</v>
      </c>
      <c r="B201" s="37"/>
      <c r="C201" s="12"/>
      <c r="D201" s="13"/>
      <c r="E201" s="11"/>
      <c r="F201" s="11"/>
      <c r="G201" s="11"/>
      <c r="I201" s="4"/>
      <c r="J201" s="5"/>
      <c r="K201" s="4"/>
    </row>
    <row r="202" spans="1:11" ht="21.75" customHeight="1" hidden="1">
      <c r="A202" s="26">
        <v>117</v>
      </c>
      <c r="B202" s="37"/>
      <c r="C202" s="12"/>
      <c r="D202" s="13"/>
      <c r="E202" s="11"/>
      <c r="F202" s="11"/>
      <c r="G202" s="11"/>
      <c r="I202" s="4"/>
      <c r="J202" s="5"/>
      <c r="K202" s="4"/>
    </row>
    <row r="203" spans="1:11" ht="33" customHeight="1" hidden="1">
      <c r="A203" s="26">
        <v>118</v>
      </c>
      <c r="B203" s="37"/>
      <c r="C203" s="12"/>
      <c r="D203" s="13"/>
      <c r="E203" s="11"/>
      <c r="F203" s="11"/>
      <c r="G203" s="11"/>
      <c r="I203" s="4"/>
      <c r="J203" s="5"/>
      <c r="K203" s="4"/>
    </row>
    <row r="204" spans="1:11" ht="1.5" customHeight="1" hidden="1">
      <c r="A204" s="26"/>
      <c r="B204" s="37"/>
      <c r="C204" s="12"/>
      <c r="D204" s="13"/>
      <c r="E204" s="11"/>
      <c r="F204" s="11"/>
      <c r="G204" s="11"/>
      <c r="I204" s="4"/>
      <c r="J204" s="5"/>
      <c r="K204" s="4"/>
    </row>
    <row r="205" spans="1:11" ht="63.75" customHeight="1" hidden="1">
      <c r="A205" s="26">
        <v>119</v>
      </c>
      <c r="B205" s="37"/>
      <c r="C205" s="12"/>
      <c r="D205" s="13"/>
      <c r="E205" s="11"/>
      <c r="F205" s="11"/>
      <c r="G205" s="11"/>
      <c r="I205" s="4"/>
      <c r="J205" s="5"/>
      <c r="K205" s="4"/>
    </row>
    <row r="206" spans="1:11" ht="189.75" customHeight="1" hidden="1">
      <c r="A206" s="26"/>
      <c r="B206" s="37"/>
      <c r="C206" s="12"/>
      <c r="D206" s="13"/>
      <c r="E206" s="11"/>
      <c r="F206" s="11"/>
      <c r="G206" s="11"/>
      <c r="I206" s="4"/>
      <c r="J206" s="5"/>
      <c r="K206" s="4"/>
    </row>
    <row r="207" spans="1:11" ht="285.75" customHeight="1">
      <c r="A207" s="26">
        <v>122</v>
      </c>
      <c r="B207" s="37" t="s">
        <v>149</v>
      </c>
      <c r="C207" s="12" t="s">
        <v>292</v>
      </c>
      <c r="D207" s="12" t="s">
        <v>347</v>
      </c>
      <c r="E207" s="11">
        <v>88507.5</v>
      </c>
      <c r="F207" s="11">
        <v>91786.6</v>
      </c>
      <c r="G207" s="11">
        <v>91786.6</v>
      </c>
      <c r="I207" s="4"/>
      <c r="J207" s="5"/>
      <c r="K207" s="4"/>
    </row>
    <row r="208" spans="1:11" ht="270.75" customHeight="1" hidden="1">
      <c r="A208" s="26"/>
      <c r="B208" s="37"/>
      <c r="C208" s="12"/>
      <c r="D208" s="13"/>
      <c r="E208" s="11"/>
      <c r="F208" s="11"/>
      <c r="G208" s="11"/>
      <c r="I208" s="4"/>
      <c r="J208" s="5"/>
      <c r="K208" s="4"/>
    </row>
    <row r="209" spans="1:11" ht="222.75" customHeight="1">
      <c r="A209" s="26">
        <v>123</v>
      </c>
      <c r="B209" s="37" t="s">
        <v>149</v>
      </c>
      <c r="C209" s="12" t="s">
        <v>294</v>
      </c>
      <c r="D209" s="13" t="s">
        <v>348</v>
      </c>
      <c r="E209" s="11">
        <v>4812.1</v>
      </c>
      <c r="F209" s="11">
        <v>5032.5</v>
      </c>
      <c r="G209" s="11">
        <v>5032.5</v>
      </c>
      <c r="I209" s="4"/>
      <c r="J209" s="5"/>
      <c r="K209" s="4"/>
    </row>
    <row r="210" spans="1:11" ht="189" customHeight="1">
      <c r="A210" s="26">
        <v>124</v>
      </c>
      <c r="B210" s="37" t="s">
        <v>149</v>
      </c>
      <c r="C210" s="12" t="s">
        <v>302</v>
      </c>
      <c r="D210" s="13" t="s">
        <v>349</v>
      </c>
      <c r="E210" s="11">
        <v>1361.8</v>
      </c>
      <c r="F210" s="11">
        <v>1389.1</v>
      </c>
      <c r="G210" s="11">
        <v>500.8</v>
      </c>
      <c r="I210" s="4"/>
      <c r="J210" s="5"/>
      <c r="K210" s="4"/>
    </row>
    <row r="211" spans="1:11" ht="287.25" customHeight="1">
      <c r="A211" s="26">
        <v>125</v>
      </c>
      <c r="B211" s="37" t="s">
        <v>149</v>
      </c>
      <c r="C211" s="12" t="s">
        <v>303</v>
      </c>
      <c r="D211" s="13" t="s">
        <v>304</v>
      </c>
      <c r="E211" s="11">
        <v>10578.9</v>
      </c>
      <c r="F211" s="11">
        <v>10959.4</v>
      </c>
      <c r="G211" s="11">
        <v>10959.4</v>
      </c>
      <c r="I211" s="4"/>
      <c r="J211" s="5"/>
      <c r="K211" s="4"/>
    </row>
    <row r="212" spans="1:11" ht="175.5" customHeight="1">
      <c r="A212" s="26">
        <v>126</v>
      </c>
      <c r="B212" s="37" t="s">
        <v>149</v>
      </c>
      <c r="C212" s="12" t="s">
        <v>297</v>
      </c>
      <c r="D212" s="13" t="s">
        <v>350</v>
      </c>
      <c r="E212" s="11">
        <v>4895.2</v>
      </c>
      <c r="F212" s="11">
        <v>3916.2</v>
      </c>
      <c r="G212" s="11">
        <v>3916.2</v>
      </c>
      <c r="I212" s="4"/>
      <c r="J212" s="5"/>
      <c r="K212" s="4"/>
    </row>
    <row r="213" spans="1:11" ht="174" customHeight="1">
      <c r="A213" s="26">
        <v>127</v>
      </c>
      <c r="B213" s="37" t="s">
        <v>149</v>
      </c>
      <c r="C213" s="12" t="s">
        <v>300</v>
      </c>
      <c r="D213" s="13" t="s">
        <v>351</v>
      </c>
      <c r="E213" s="11">
        <v>452.7</v>
      </c>
      <c r="F213" s="11">
        <v>470.2</v>
      </c>
      <c r="G213" s="11">
        <v>470.2</v>
      </c>
      <c r="I213" s="4"/>
      <c r="J213" s="5"/>
      <c r="K213" s="4"/>
    </row>
    <row r="214" spans="1:11" ht="157.5" customHeight="1" hidden="1">
      <c r="A214" s="26"/>
      <c r="B214" s="37"/>
      <c r="C214" s="12"/>
      <c r="D214" s="13"/>
      <c r="E214" s="11"/>
      <c r="F214" s="11"/>
      <c r="G214" s="11"/>
      <c r="I214" s="4"/>
      <c r="J214" s="5"/>
      <c r="K214" s="4"/>
    </row>
    <row r="215" spans="1:11" ht="192.75" customHeight="1" hidden="1">
      <c r="A215" s="26"/>
      <c r="B215" s="37"/>
      <c r="C215" s="12"/>
      <c r="D215" s="13"/>
      <c r="E215" s="11"/>
      <c r="F215" s="11"/>
      <c r="G215" s="11"/>
      <c r="I215" s="4"/>
      <c r="J215" s="5"/>
      <c r="K215" s="4"/>
    </row>
    <row r="216" spans="1:11" ht="96.75" customHeight="1" hidden="1">
      <c r="A216" s="26"/>
      <c r="B216" s="37"/>
      <c r="C216" s="12"/>
      <c r="D216" s="13"/>
      <c r="E216" s="11"/>
      <c r="F216" s="11"/>
      <c r="G216" s="11"/>
      <c r="I216" s="4"/>
      <c r="J216" s="5"/>
      <c r="K216" s="4"/>
    </row>
    <row r="217" spans="1:11" ht="160.5" customHeight="1" hidden="1">
      <c r="A217" s="26"/>
      <c r="B217" s="37"/>
      <c r="C217" s="12"/>
      <c r="D217" s="13"/>
      <c r="E217" s="11"/>
      <c r="F217" s="11"/>
      <c r="G217" s="11"/>
      <c r="I217" s="4"/>
      <c r="J217" s="5"/>
      <c r="K217" s="4"/>
    </row>
    <row r="218" spans="1:11" ht="159" customHeight="1" hidden="1">
      <c r="A218" s="26"/>
      <c r="B218" s="37"/>
      <c r="C218" s="12"/>
      <c r="D218" s="13"/>
      <c r="E218" s="11"/>
      <c r="F218" s="11"/>
      <c r="G218" s="11"/>
      <c r="I218" s="4"/>
      <c r="J218" s="5"/>
      <c r="K218" s="4"/>
    </row>
    <row r="219" spans="1:11" ht="94.5" customHeight="1" hidden="1">
      <c r="A219" s="26">
        <v>127</v>
      </c>
      <c r="B219" s="37" t="s">
        <v>149</v>
      </c>
      <c r="C219" s="12" t="s">
        <v>185</v>
      </c>
      <c r="D219" s="13" t="s">
        <v>186</v>
      </c>
      <c r="E219" s="11"/>
      <c r="F219" s="11"/>
      <c r="G219" s="11"/>
      <c r="I219" s="4"/>
      <c r="J219" s="5"/>
      <c r="K219" s="4"/>
    </row>
    <row r="220" spans="1:11" ht="1.5" customHeight="1" hidden="1">
      <c r="A220" s="26"/>
      <c r="B220" s="37"/>
      <c r="C220" s="12"/>
      <c r="D220" s="13"/>
      <c r="E220" s="11"/>
      <c r="F220" s="11"/>
      <c r="G220" s="11"/>
      <c r="I220" s="4"/>
      <c r="J220" s="5"/>
      <c r="K220" s="4"/>
    </row>
    <row r="221" spans="1:11" ht="140.25" customHeight="1" hidden="1">
      <c r="A221" s="26"/>
      <c r="B221" s="37"/>
      <c r="C221" s="12"/>
      <c r="D221" s="13"/>
      <c r="E221" s="11"/>
      <c r="F221" s="11"/>
      <c r="G221" s="11"/>
      <c r="I221" s="4"/>
      <c r="J221" s="5"/>
      <c r="K221" s="4"/>
    </row>
    <row r="222" spans="1:11" ht="207" customHeight="1" hidden="1">
      <c r="A222" s="26"/>
      <c r="B222" s="37"/>
      <c r="C222" s="12"/>
      <c r="D222" s="13"/>
      <c r="E222" s="11"/>
      <c r="F222" s="11"/>
      <c r="G222" s="11"/>
      <c r="I222" s="4"/>
      <c r="J222" s="5"/>
      <c r="K222" s="4"/>
    </row>
    <row r="223" spans="1:11" ht="49.5" customHeight="1" hidden="1">
      <c r="A223" s="26"/>
      <c r="B223" s="37"/>
      <c r="C223" s="12"/>
      <c r="D223" s="13"/>
      <c r="E223" s="11"/>
      <c r="F223" s="11"/>
      <c r="G223" s="11"/>
      <c r="I223" s="4"/>
      <c r="J223" s="5"/>
      <c r="K223" s="4"/>
    </row>
    <row r="224" spans="1:11" ht="173.25" customHeight="1" hidden="1">
      <c r="A224" s="26"/>
      <c r="B224" s="37"/>
      <c r="C224" s="12"/>
      <c r="D224" s="13"/>
      <c r="E224" s="11"/>
      <c r="F224" s="11"/>
      <c r="G224" s="11"/>
      <c r="I224" s="4"/>
      <c r="J224" s="5"/>
      <c r="K224" s="4"/>
    </row>
    <row r="225" spans="1:11" ht="272.25" customHeight="1" hidden="1">
      <c r="A225" s="26"/>
      <c r="B225" s="37"/>
      <c r="C225" s="12"/>
      <c r="D225" s="13"/>
      <c r="E225" s="11"/>
      <c r="F225" s="11"/>
      <c r="G225" s="11"/>
      <c r="I225" s="4"/>
      <c r="J225" s="5"/>
      <c r="K225" s="4"/>
    </row>
    <row r="226" spans="1:11" ht="30" customHeight="1" hidden="1">
      <c r="A226" s="26">
        <v>135</v>
      </c>
      <c r="B226" s="37"/>
      <c r="C226" s="12"/>
      <c r="D226" s="13"/>
      <c r="E226" s="11"/>
      <c r="F226" s="11"/>
      <c r="G226" s="11"/>
      <c r="I226" s="4"/>
      <c r="J226" s="5"/>
      <c r="K226" s="4"/>
    </row>
    <row r="227" spans="1:11" ht="29.25" customHeight="1" hidden="1">
      <c r="A227" s="26">
        <v>136</v>
      </c>
      <c r="B227" s="37"/>
      <c r="C227" s="12"/>
      <c r="D227" s="13"/>
      <c r="E227" s="11"/>
      <c r="F227" s="11"/>
      <c r="G227" s="11"/>
      <c r="I227" s="4"/>
      <c r="J227" s="5"/>
      <c r="K227" s="4"/>
    </row>
    <row r="228" spans="1:11" ht="206.25" customHeight="1" hidden="1">
      <c r="A228" s="26"/>
      <c r="B228" s="37"/>
      <c r="C228" s="12"/>
      <c r="D228" s="13"/>
      <c r="E228" s="11"/>
      <c r="F228" s="11"/>
      <c r="G228" s="11"/>
      <c r="I228" s="4"/>
      <c r="J228" s="5"/>
      <c r="K228" s="4"/>
    </row>
    <row r="229" spans="1:11" ht="12.75" customHeight="1" hidden="1">
      <c r="A229" s="26">
        <v>138</v>
      </c>
      <c r="B229" s="37"/>
      <c r="C229" s="12"/>
      <c r="D229" s="13"/>
      <c r="E229" s="11"/>
      <c r="F229" s="11"/>
      <c r="G229" s="11"/>
      <c r="I229" s="4"/>
      <c r="J229" s="5"/>
      <c r="K229" s="4"/>
    </row>
    <row r="230" spans="1:11" ht="30" customHeight="1" hidden="1">
      <c r="A230" s="26">
        <v>139</v>
      </c>
      <c r="B230" s="37"/>
      <c r="C230" s="12"/>
      <c r="D230" s="13"/>
      <c r="E230" s="11"/>
      <c r="F230" s="11"/>
      <c r="G230" s="11"/>
      <c r="I230" s="4"/>
      <c r="J230" s="5"/>
      <c r="K230" s="4"/>
    </row>
    <row r="231" spans="1:11" ht="97.5" customHeight="1" hidden="1">
      <c r="A231" s="26">
        <v>137</v>
      </c>
      <c r="B231" s="37" t="s">
        <v>149</v>
      </c>
      <c r="C231" s="12" t="s">
        <v>176</v>
      </c>
      <c r="D231" s="71" t="s">
        <v>116</v>
      </c>
      <c r="E231" s="11"/>
      <c r="F231" s="11"/>
      <c r="G231" s="11"/>
      <c r="I231" s="4"/>
      <c r="J231" s="5"/>
      <c r="K231" s="4"/>
    </row>
    <row r="232" spans="1:11" ht="94.5" customHeight="1" hidden="1">
      <c r="A232" s="26">
        <v>138</v>
      </c>
      <c r="B232" s="37" t="s">
        <v>177</v>
      </c>
      <c r="C232" s="12" t="s">
        <v>178</v>
      </c>
      <c r="D232" s="13" t="s">
        <v>179</v>
      </c>
      <c r="E232" s="11"/>
      <c r="F232" s="11"/>
      <c r="G232" s="11"/>
      <c r="I232" s="4"/>
      <c r="J232" s="5"/>
      <c r="K232" s="4"/>
    </row>
    <row r="233" spans="1:11" ht="93" customHeight="1" hidden="1">
      <c r="A233" s="26">
        <v>139</v>
      </c>
      <c r="B233" s="37" t="s">
        <v>149</v>
      </c>
      <c r="C233" s="12" t="s">
        <v>187</v>
      </c>
      <c r="D233" s="13" t="s">
        <v>105</v>
      </c>
      <c r="E233" s="47"/>
      <c r="F233" s="47"/>
      <c r="G233" s="47"/>
      <c r="I233" s="4"/>
      <c r="J233" s="5"/>
      <c r="K233" s="4"/>
    </row>
    <row r="234" spans="1:11" ht="124.5" customHeight="1">
      <c r="A234" s="26">
        <v>128</v>
      </c>
      <c r="B234" s="37" t="s">
        <v>149</v>
      </c>
      <c r="C234" s="12" t="s">
        <v>0</v>
      </c>
      <c r="D234" s="78" t="s">
        <v>105</v>
      </c>
      <c r="E234" s="47">
        <f>E237</f>
        <v>438.4</v>
      </c>
      <c r="F234" s="47">
        <f>F237</f>
        <v>460.3</v>
      </c>
      <c r="G234" s="47">
        <f>G237</f>
        <v>460.3</v>
      </c>
      <c r="I234" s="4"/>
      <c r="J234" s="5"/>
      <c r="K234" s="4"/>
    </row>
    <row r="235" spans="1:11" ht="126.75" customHeight="1" hidden="1">
      <c r="A235" s="26"/>
      <c r="B235" s="37"/>
      <c r="C235" s="12"/>
      <c r="D235" s="70"/>
      <c r="E235" s="47"/>
      <c r="F235" s="47"/>
      <c r="G235" s="47"/>
      <c r="I235" s="4"/>
      <c r="J235" s="5"/>
      <c r="K235" s="4"/>
    </row>
    <row r="236" spans="1:11" ht="193.5" customHeight="1" hidden="1">
      <c r="A236" s="26"/>
      <c r="B236" s="37"/>
      <c r="C236" s="12"/>
      <c r="D236" s="13"/>
      <c r="E236" s="47"/>
      <c r="F236" s="47"/>
      <c r="G236" s="47"/>
      <c r="I236" s="4"/>
      <c r="J236" s="5"/>
      <c r="K236" s="4"/>
    </row>
    <row r="237" spans="1:11" ht="126" customHeight="1">
      <c r="A237" s="26">
        <v>129</v>
      </c>
      <c r="B237" s="37" t="s">
        <v>149</v>
      </c>
      <c r="C237" s="12" t="s">
        <v>187</v>
      </c>
      <c r="D237" s="13" t="s">
        <v>355</v>
      </c>
      <c r="E237" s="11">
        <v>438.4</v>
      </c>
      <c r="F237" s="11">
        <v>460.3</v>
      </c>
      <c r="G237" s="11">
        <v>460.3</v>
      </c>
      <c r="I237" s="4"/>
      <c r="J237" s="5"/>
      <c r="K237" s="4"/>
    </row>
    <row r="238" spans="1:11" ht="109.5" customHeight="1" hidden="1">
      <c r="A238" s="26"/>
      <c r="B238" s="37"/>
      <c r="C238" s="12"/>
      <c r="D238" s="13"/>
      <c r="E238" s="11"/>
      <c r="F238" s="11"/>
      <c r="G238" s="11"/>
      <c r="I238" s="4"/>
      <c r="J238" s="5"/>
      <c r="K238" s="4"/>
    </row>
    <row r="239" spans="1:11" ht="0.75" customHeight="1" hidden="1">
      <c r="A239" s="26">
        <v>143</v>
      </c>
      <c r="B239" s="37" t="s">
        <v>149</v>
      </c>
      <c r="C239" s="12" t="s">
        <v>106</v>
      </c>
      <c r="D239" s="13" t="s">
        <v>107</v>
      </c>
      <c r="E239" s="47"/>
      <c r="F239" s="47"/>
      <c r="G239" s="47"/>
      <c r="I239" s="4"/>
      <c r="J239" s="5"/>
      <c r="K239" s="4"/>
    </row>
    <row r="240" spans="1:11" ht="80.25" customHeight="1" hidden="1">
      <c r="A240" s="26"/>
      <c r="B240" s="37" t="s">
        <v>149</v>
      </c>
      <c r="C240" s="12" t="s">
        <v>114</v>
      </c>
      <c r="D240" s="70" t="s">
        <v>115</v>
      </c>
      <c r="E240" s="47"/>
      <c r="F240" s="47"/>
      <c r="G240" s="47"/>
      <c r="I240" s="4"/>
      <c r="J240" s="5"/>
      <c r="K240" s="4"/>
    </row>
    <row r="241" spans="1:11" ht="94.5" customHeight="1" hidden="1">
      <c r="A241" s="26">
        <v>144</v>
      </c>
      <c r="B241" s="37" t="s">
        <v>149</v>
      </c>
      <c r="C241" s="12" t="s">
        <v>160</v>
      </c>
      <c r="D241" s="13" t="s">
        <v>162</v>
      </c>
      <c r="E241" s="47"/>
      <c r="F241" s="47"/>
      <c r="G241" s="47"/>
      <c r="I241" s="4"/>
      <c r="J241" s="5"/>
      <c r="K241" s="4"/>
    </row>
    <row r="242" spans="1:11" ht="94.5" customHeight="1" hidden="1">
      <c r="A242" s="26">
        <v>145</v>
      </c>
      <c r="B242" s="37" t="s">
        <v>149</v>
      </c>
      <c r="C242" s="12" t="s">
        <v>161</v>
      </c>
      <c r="D242" s="13" t="s">
        <v>163</v>
      </c>
      <c r="E242" s="11"/>
      <c r="F242" s="11"/>
      <c r="G242" s="11"/>
      <c r="I242" s="4"/>
      <c r="J242" s="5"/>
      <c r="K242" s="4"/>
    </row>
    <row r="243" spans="1:11" ht="61.5" customHeight="1" hidden="1">
      <c r="A243" s="26">
        <v>124</v>
      </c>
      <c r="B243" s="37" t="s">
        <v>149</v>
      </c>
      <c r="C243" s="12" t="s">
        <v>169</v>
      </c>
      <c r="D243" s="13" t="s">
        <v>170</v>
      </c>
      <c r="E243" s="11"/>
      <c r="F243" s="11"/>
      <c r="G243" s="11"/>
      <c r="I243" s="4"/>
      <c r="J243" s="5"/>
      <c r="K243" s="4"/>
    </row>
    <row r="244" spans="1:11" ht="62.25" customHeight="1" hidden="1">
      <c r="A244" s="26">
        <v>125</v>
      </c>
      <c r="B244" s="37" t="s">
        <v>149</v>
      </c>
      <c r="C244" s="12" t="s">
        <v>171</v>
      </c>
      <c r="D244" s="13" t="s">
        <v>172</v>
      </c>
      <c r="E244" s="11"/>
      <c r="F244" s="11"/>
      <c r="G244" s="11"/>
      <c r="I244" s="4"/>
      <c r="J244" s="5"/>
      <c r="K244" s="4"/>
    </row>
    <row r="245" spans="1:11" ht="18" customHeight="1" hidden="1">
      <c r="A245" s="26"/>
      <c r="B245" s="46"/>
      <c r="C245" s="12"/>
      <c r="D245" s="13"/>
      <c r="E245" s="69"/>
      <c r="F245" s="69"/>
      <c r="G245" s="69"/>
      <c r="I245" s="4"/>
      <c r="J245" s="5"/>
      <c r="K245" s="4"/>
    </row>
    <row r="246" spans="1:11" ht="66.75" customHeight="1" hidden="1">
      <c r="A246" s="26">
        <v>125</v>
      </c>
      <c r="B246" s="46" t="s">
        <v>149</v>
      </c>
      <c r="C246" s="12" t="s">
        <v>131</v>
      </c>
      <c r="D246" s="13" t="s">
        <v>148</v>
      </c>
      <c r="E246" s="11"/>
      <c r="F246" s="11"/>
      <c r="G246" s="11"/>
      <c r="I246" s="4"/>
      <c r="J246" s="5"/>
      <c r="K246" s="4"/>
    </row>
    <row r="247" spans="1:11" ht="82.5" customHeight="1" hidden="1">
      <c r="A247" s="26">
        <v>126</v>
      </c>
      <c r="B247" s="46" t="s">
        <v>149</v>
      </c>
      <c r="C247" s="12" t="s">
        <v>80</v>
      </c>
      <c r="D247" s="13" t="s">
        <v>81</v>
      </c>
      <c r="E247" s="11"/>
      <c r="F247" s="11"/>
      <c r="G247" s="11"/>
      <c r="I247" s="4"/>
      <c r="J247" s="5"/>
      <c r="K247" s="4"/>
    </row>
    <row r="248" spans="1:11" ht="96" customHeight="1" hidden="1">
      <c r="A248" s="26"/>
      <c r="B248" s="46"/>
      <c r="C248" s="12"/>
      <c r="D248" s="75"/>
      <c r="E248" s="11"/>
      <c r="F248" s="11"/>
      <c r="G248" s="11"/>
      <c r="I248" s="4"/>
      <c r="J248" s="5"/>
      <c r="K248" s="4"/>
    </row>
    <row r="249" spans="1:11" ht="81" customHeight="1" hidden="1">
      <c r="A249" s="26"/>
      <c r="B249" s="46"/>
      <c r="C249" s="12"/>
      <c r="D249" s="74"/>
      <c r="E249" s="11"/>
      <c r="F249" s="11"/>
      <c r="G249" s="11"/>
      <c r="I249" s="4"/>
      <c r="J249" s="5"/>
      <c r="K249" s="4"/>
    </row>
    <row r="250" spans="1:11" ht="34.5" customHeight="1" hidden="1">
      <c r="A250" s="26">
        <v>129</v>
      </c>
      <c r="B250" s="43" t="s">
        <v>149</v>
      </c>
      <c r="C250" s="44" t="s">
        <v>141</v>
      </c>
      <c r="D250" s="45" t="s">
        <v>145</v>
      </c>
      <c r="E250" s="25"/>
      <c r="F250" s="25"/>
      <c r="G250" s="25"/>
      <c r="I250" s="4"/>
      <c r="J250" s="5"/>
      <c r="K250" s="4"/>
    </row>
    <row r="251" spans="1:11" ht="27.75" customHeight="1" hidden="1">
      <c r="A251" s="26">
        <v>130</v>
      </c>
      <c r="B251" s="46" t="s">
        <v>149</v>
      </c>
      <c r="C251" s="44" t="s">
        <v>144</v>
      </c>
      <c r="D251" s="45" t="s">
        <v>145</v>
      </c>
      <c r="E251" s="25"/>
      <c r="F251" s="25"/>
      <c r="G251" s="25"/>
      <c r="I251" s="4"/>
      <c r="J251" s="5"/>
      <c r="K251" s="4"/>
    </row>
    <row r="252" spans="1:11" ht="26.25" customHeight="1" hidden="1">
      <c r="A252" s="26">
        <v>131</v>
      </c>
      <c r="B252" s="46" t="s">
        <v>149</v>
      </c>
      <c r="C252" s="44" t="s">
        <v>126</v>
      </c>
      <c r="D252" s="48" t="s">
        <v>129</v>
      </c>
      <c r="E252" s="11"/>
      <c r="F252" s="11"/>
      <c r="G252" s="11"/>
      <c r="I252" s="4"/>
      <c r="J252" s="5"/>
      <c r="K252" s="4"/>
    </row>
    <row r="253" spans="1:11" ht="47.25" customHeight="1" hidden="1">
      <c r="A253" s="26">
        <v>132</v>
      </c>
      <c r="B253" s="46" t="s">
        <v>149</v>
      </c>
      <c r="C253" s="44" t="s">
        <v>70</v>
      </c>
      <c r="D253" s="48" t="s">
        <v>130</v>
      </c>
      <c r="E253" s="11"/>
      <c r="F253" s="11"/>
      <c r="G253" s="11"/>
      <c r="I253" s="4"/>
      <c r="J253" s="5"/>
      <c r="K253" s="4"/>
    </row>
    <row r="254" spans="1:11" ht="20.25" customHeight="1" hidden="1">
      <c r="A254" s="26">
        <v>149</v>
      </c>
      <c r="B254" s="46" t="s">
        <v>149</v>
      </c>
      <c r="C254" s="44" t="s">
        <v>126</v>
      </c>
      <c r="D254" s="48" t="s">
        <v>182</v>
      </c>
      <c r="E254" s="11"/>
      <c r="F254" s="11"/>
      <c r="G254" s="11"/>
      <c r="I254" s="4"/>
      <c r="J254" s="5"/>
      <c r="K254" s="4"/>
    </row>
    <row r="255" spans="1:11" ht="30.75" customHeight="1" hidden="1">
      <c r="A255" s="26">
        <v>150</v>
      </c>
      <c r="B255" s="46" t="s">
        <v>149</v>
      </c>
      <c r="C255" s="44" t="s">
        <v>70</v>
      </c>
      <c r="D255" s="48" t="s">
        <v>130</v>
      </c>
      <c r="E255" s="11"/>
      <c r="F255" s="11"/>
      <c r="G255" s="11"/>
      <c r="I255" s="4"/>
      <c r="J255" s="5"/>
      <c r="K255" s="4"/>
    </row>
    <row r="256" spans="1:11" ht="0.75" customHeight="1" hidden="1">
      <c r="A256" s="26"/>
      <c r="B256" s="37"/>
      <c r="C256" s="49"/>
      <c r="D256" s="50"/>
      <c r="E256" s="51"/>
      <c r="F256" s="51"/>
      <c r="G256" s="51"/>
      <c r="I256" s="4"/>
      <c r="J256" s="5"/>
      <c r="K256" s="4"/>
    </row>
    <row r="257" spans="1:7" ht="19.5" customHeight="1" hidden="1">
      <c r="A257" s="26"/>
      <c r="B257" s="37"/>
      <c r="C257" s="20"/>
      <c r="D257" s="21"/>
      <c r="E257" s="52"/>
      <c r="F257" s="52"/>
      <c r="G257" s="52"/>
    </row>
    <row r="258" spans="1:7" ht="17.25" customHeight="1" hidden="1">
      <c r="A258" s="26"/>
      <c r="B258" s="37"/>
      <c r="C258" s="12"/>
      <c r="D258" s="13"/>
      <c r="E258" s="52"/>
      <c r="F258" s="52"/>
      <c r="G258" s="52"/>
    </row>
    <row r="259" spans="1:20" ht="50.25" customHeight="1" hidden="1">
      <c r="A259" s="26"/>
      <c r="B259" s="37"/>
      <c r="C259" s="12"/>
      <c r="D259" s="13"/>
      <c r="E259" s="11"/>
      <c r="F259" s="11"/>
      <c r="G259" s="11"/>
      <c r="H259" s="1">
        <f>I259</f>
        <v>3731.8</v>
      </c>
      <c r="I259" s="4">
        <v>3731.8</v>
      </c>
      <c r="R259" s="1">
        <f>H259</f>
        <v>3731.8</v>
      </c>
      <c r="S259" s="1">
        <v>4000</v>
      </c>
      <c r="T259" s="1">
        <v>1942.8</v>
      </c>
    </row>
    <row r="260" spans="1:9" ht="21" customHeight="1">
      <c r="A260" s="26">
        <v>130</v>
      </c>
      <c r="B260" s="37" t="s">
        <v>149</v>
      </c>
      <c r="C260" s="12" t="s">
        <v>357</v>
      </c>
      <c r="D260" s="13" t="s">
        <v>358</v>
      </c>
      <c r="E260" s="11">
        <f aca="true" t="shared" si="6" ref="E260:G261">E261</f>
        <v>15589.93</v>
      </c>
      <c r="F260" s="11">
        <f t="shared" si="6"/>
        <v>15506.42</v>
      </c>
      <c r="G260" s="11">
        <f t="shared" si="6"/>
        <v>15506.42</v>
      </c>
      <c r="I260" s="4"/>
    </row>
    <row r="261" spans="1:9" ht="95.25" customHeight="1">
      <c r="A261" s="26">
        <v>131</v>
      </c>
      <c r="B261" s="37" t="s">
        <v>149</v>
      </c>
      <c r="C261" s="12" t="s">
        <v>131</v>
      </c>
      <c r="D261" s="13" t="s">
        <v>359</v>
      </c>
      <c r="E261" s="11">
        <f t="shared" si="6"/>
        <v>15589.93</v>
      </c>
      <c r="F261" s="11">
        <f t="shared" si="6"/>
        <v>15506.42</v>
      </c>
      <c r="G261" s="11">
        <f t="shared" si="6"/>
        <v>15506.42</v>
      </c>
      <c r="I261" s="4"/>
    </row>
    <row r="262" spans="1:9" ht="111" customHeight="1">
      <c r="A262" s="26">
        <v>132</v>
      </c>
      <c r="B262" s="37" t="s">
        <v>149</v>
      </c>
      <c r="C262" s="12" t="s">
        <v>80</v>
      </c>
      <c r="D262" s="13" t="s">
        <v>360</v>
      </c>
      <c r="E262" s="11">
        <v>15589.93</v>
      </c>
      <c r="F262" s="11">
        <v>15506.42</v>
      </c>
      <c r="G262" s="11">
        <v>15506.42</v>
      </c>
      <c r="I262" s="4"/>
    </row>
    <row r="263" spans="1:9" ht="22.5" customHeight="1">
      <c r="A263" s="26">
        <v>133</v>
      </c>
      <c r="B263" s="37" t="s">
        <v>149</v>
      </c>
      <c r="C263" s="12" t="s">
        <v>126</v>
      </c>
      <c r="D263" s="13" t="s">
        <v>182</v>
      </c>
      <c r="E263" s="11"/>
      <c r="F263" s="11">
        <f>F264</f>
        <v>4801.51</v>
      </c>
      <c r="G263" s="11">
        <f>G264</f>
        <v>9969.25</v>
      </c>
      <c r="I263" s="4"/>
    </row>
    <row r="264" spans="1:9" ht="30.75" customHeight="1">
      <c r="A264" s="26">
        <v>134</v>
      </c>
      <c r="B264" s="37" t="s">
        <v>149</v>
      </c>
      <c r="C264" s="12" t="s">
        <v>70</v>
      </c>
      <c r="D264" s="13" t="s">
        <v>130</v>
      </c>
      <c r="E264" s="11"/>
      <c r="F264" s="11">
        <f>F265</f>
        <v>4801.51</v>
      </c>
      <c r="G264" s="11">
        <f>G265</f>
        <v>9969.25</v>
      </c>
      <c r="I264" s="4"/>
    </row>
    <row r="265" spans="1:9" ht="30.75" customHeight="1">
      <c r="A265" s="26">
        <v>135</v>
      </c>
      <c r="B265" s="37" t="s">
        <v>149</v>
      </c>
      <c r="C265" s="12" t="s">
        <v>353</v>
      </c>
      <c r="D265" s="13" t="s">
        <v>130</v>
      </c>
      <c r="E265" s="11"/>
      <c r="F265" s="11">
        <v>4801.51</v>
      </c>
      <c r="G265" s="11">
        <v>9969.25</v>
      </c>
      <c r="I265" s="4"/>
    </row>
    <row r="266" spans="1:7" ht="23.25" customHeight="1">
      <c r="A266" s="26">
        <v>136</v>
      </c>
      <c r="B266" s="26"/>
      <c r="C266" s="53" t="s">
        <v>60</v>
      </c>
      <c r="D266" s="54"/>
      <c r="E266" s="55">
        <f>E7+E91</f>
        <v>355961.03</v>
      </c>
      <c r="F266" s="55">
        <f>F7+F91</f>
        <v>358567.63</v>
      </c>
      <c r="G266" s="55">
        <f>G7+G91</f>
        <v>360991.86999999994</v>
      </c>
    </row>
    <row r="267" spans="1:7" ht="27.75" customHeight="1">
      <c r="A267" s="57"/>
      <c r="B267" s="58"/>
      <c r="C267" s="8"/>
      <c r="D267" s="4"/>
      <c r="F267" s="8"/>
      <c r="G267" s="59"/>
    </row>
    <row r="268" spans="1:7" ht="12.75" customHeight="1" hidden="1">
      <c r="A268" s="60"/>
      <c r="B268" s="58"/>
      <c r="C268" s="8"/>
      <c r="D268" s="4"/>
      <c r="E268" s="8"/>
      <c r="F268" s="8"/>
      <c r="G268" s="59"/>
    </row>
    <row r="269" spans="1:7" ht="15.75">
      <c r="A269" s="4"/>
      <c r="B269" s="8"/>
      <c r="C269" s="8"/>
      <c r="D269" s="4"/>
      <c r="E269" s="8"/>
      <c r="F269" s="8"/>
      <c r="G269" s="59"/>
    </row>
    <row r="270" spans="1:7" ht="15.75">
      <c r="A270" s="4"/>
      <c r="B270" s="8"/>
      <c r="C270" s="8"/>
      <c r="D270" s="4"/>
      <c r="E270" s="4"/>
      <c r="F270" s="4"/>
      <c r="G270" s="61"/>
    </row>
    <row r="271" spans="1:7" ht="15.75" hidden="1">
      <c r="A271" s="4"/>
      <c r="B271" s="8"/>
      <c r="C271" s="8"/>
      <c r="D271" s="4"/>
      <c r="E271" s="4"/>
      <c r="F271" s="4"/>
      <c r="G271" s="61"/>
    </row>
    <row r="272" spans="1:7" ht="19.5" customHeight="1">
      <c r="A272" s="4"/>
      <c r="B272" s="8"/>
      <c r="C272" s="8"/>
      <c r="D272" s="8"/>
      <c r="E272" s="4"/>
      <c r="F272" s="8"/>
      <c r="G272" s="61"/>
    </row>
    <row r="273" spans="1:7" ht="15.75">
      <c r="A273" s="4"/>
      <c r="B273" s="8"/>
      <c r="C273" s="8"/>
      <c r="D273" s="4"/>
      <c r="E273" s="4"/>
      <c r="F273" s="4"/>
      <c r="G273" s="61"/>
    </row>
    <row r="274" spans="1:7" ht="15.75" customHeight="1">
      <c r="A274" s="4"/>
      <c r="B274" s="8"/>
      <c r="C274" s="8"/>
      <c r="D274" s="4"/>
      <c r="E274" s="4"/>
      <c r="F274" s="4"/>
      <c r="G274" s="61"/>
    </row>
    <row r="275" spans="1:7" ht="15.75">
      <c r="A275" s="4"/>
      <c r="B275" s="8"/>
      <c r="C275" s="8"/>
      <c r="D275" s="4"/>
      <c r="E275" s="4"/>
      <c r="F275" s="4"/>
      <c r="G275" s="61"/>
    </row>
    <row r="276" spans="1:7" ht="15.75">
      <c r="A276" s="4"/>
      <c r="B276" s="8"/>
      <c r="C276" s="8"/>
      <c r="D276" s="4"/>
      <c r="E276" s="4"/>
      <c r="F276" s="4"/>
      <c r="G276" s="61"/>
    </row>
    <row r="277" spans="1:7" ht="15.75">
      <c r="A277" s="4"/>
      <c r="B277" s="8"/>
      <c r="C277" s="8"/>
      <c r="D277" s="4"/>
      <c r="E277" s="4"/>
      <c r="F277" s="4"/>
      <c r="G277" s="61"/>
    </row>
    <row r="278" spans="1:7" ht="15.75">
      <c r="A278" s="4"/>
      <c r="B278" s="8"/>
      <c r="C278" s="8"/>
      <c r="D278" s="4"/>
      <c r="E278" s="4"/>
      <c r="F278" s="4"/>
      <c r="G278" s="61"/>
    </row>
    <row r="279" spans="1:7" ht="15.75">
      <c r="A279" s="4"/>
      <c r="B279" s="8"/>
      <c r="C279" s="8"/>
      <c r="D279" s="4"/>
      <c r="E279" s="4"/>
      <c r="F279" s="4"/>
      <c r="G279" s="61"/>
    </row>
    <row r="280" spans="1:7" ht="15.75">
      <c r="A280" s="4"/>
      <c r="B280" s="8"/>
      <c r="C280" s="8"/>
      <c r="D280" s="4"/>
      <c r="E280" s="4"/>
      <c r="F280" s="4"/>
      <c r="G280" s="61"/>
    </row>
    <row r="281" spans="1:7" ht="15.75">
      <c r="A281" s="4"/>
      <c r="B281" s="4"/>
      <c r="C281" s="4"/>
      <c r="D281" s="4"/>
      <c r="E281" s="4"/>
      <c r="F281" s="4"/>
      <c r="G281" s="61"/>
    </row>
    <row r="282" spans="1:7" ht="15.75">
      <c r="A282" s="4"/>
      <c r="B282" s="4"/>
      <c r="C282" s="4"/>
      <c r="D282" s="4"/>
      <c r="E282" s="4"/>
      <c r="F282" s="4"/>
      <c r="G282" s="61"/>
    </row>
    <row r="283" spans="1:7" ht="15.75">
      <c r="A283" s="4"/>
      <c r="B283" s="4"/>
      <c r="C283" s="4"/>
      <c r="D283" s="4"/>
      <c r="E283" s="4"/>
      <c r="F283" s="4"/>
      <c r="G283" s="61"/>
    </row>
    <row r="284" spans="1:7" ht="15.75">
      <c r="A284" s="4"/>
      <c r="B284" s="4"/>
      <c r="C284" s="4"/>
      <c r="D284" s="4"/>
      <c r="E284" s="4"/>
      <c r="F284" s="4"/>
      <c r="G284" s="61"/>
    </row>
    <row r="285" spans="1:7" ht="15.75">
      <c r="A285" s="4"/>
      <c r="B285" s="4"/>
      <c r="C285" s="4"/>
      <c r="D285" s="4"/>
      <c r="E285" s="4"/>
      <c r="F285" s="4"/>
      <c r="G285" s="61"/>
    </row>
    <row r="286" spans="1:7" ht="15.75">
      <c r="A286" s="4"/>
      <c r="B286" s="4"/>
      <c r="C286" s="4"/>
      <c r="D286" s="4"/>
      <c r="E286" s="4"/>
      <c r="F286" s="4"/>
      <c r="G286" s="61"/>
    </row>
    <row r="287" spans="1:7" ht="15.75">
      <c r="A287" s="4"/>
      <c r="B287" s="4"/>
      <c r="C287" s="4"/>
      <c r="D287" s="4"/>
      <c r="E287" s="4"/>
      <c r="F287" s="4"/>
      <c r="G287" s="61"/>
    </row>
    <row r="288" spans="1:7" ht="15.75">
      <c r="A288" s="4"/>
      <c r="B288" s="4"/>
      <c r="C288" s="4"/>
      <c r="D288" s="4"/>
      <c r="E288" s="4"/>
      <c r="F288" s="4"/>
      <c r="G288" s="61"/>
    </row>
    <row r="289" spans="1:7" ht="15.75">
      <c r="A289" s="4"/>
      <c r="B289" s="4"/>
      <c r="C289" s="4"/>
      <c r="D289" s="4"/>
      <c r="E289" s="4"/>
      <c r="F289" s="4"/>
      <c r="G289" s="61"/>
    </row>
    <row r="290" spans="1:7" ht="15.75">
      <c r="A290" s="4"/>
      <c r="B290" s="4"/>
      <c r="C290" s="4"/>
      <c r="D290" s="4"/>
      <c r="E290" s="4"/>
      <c r="F290" s="4"/>
      <c r="G290" s="61"/>
    </row>
    <row r="291" spans="1:7" ht="15.75">
      <c r="A291" s="4"/>
      <c r="B291" s="4"/>
      <c r="C291" s="4"/>
      <c r="D291" s="4"/>
      <c r="E291" s="4"/>
      <c r="F291" s="4"/>
      <c r="G291" s="61"/>
    </row>
    <row r="292" spans="1:7" ht="15.75">
      <c r="A292" s="4"/>
      <c r="B292" s="4"/>
      <c r="C292" s="4"/>
      <c r="D292" s="4"/>
      <c r="E292" s="4"/>
      <c r="F292" s="4"/>
      <c r="G292" s="61"/>
    </row>
    <row r="293" spans="1:7" ht="15.75">
      <c r="A293" s="4"/>
      <c r="B293" s="4"/>
      <c r="C293" s="4"/>
      <c r="D293" s="4"/>
      <c r="E293" s="4"/>
      <c r="F293" s="4"/>
      <c r="G293" s="61"/>
    </row>
    <row r="294" spans="1:7" ht="15.75">
      <c r="A294" s="4"/>
      <c r="B294" s="4"/>
      <c r="C294" s="4"/>
      <c r="D294" s="4"/>
      <c r="E294" s="4"/>
      <c r="F294" s="4"/>
      <c r="G294" s="61"/>
    </row>
    <row r="295" spans="1:7" ht="15.75">
      <c r="A295" s="4"/>
      <c r="B295" s="4"/>
      <c r="C295" s="4"/>
      <c r="D295" s="4"/>
      <c r="E295" s="4"/>
      <c r="F295" s="4"/>
      <c r="G295" s="61"/>
    </row>
    <row r="296" spans="1:7" ht="15.75">
      <c r="A296" s="4"/>
      <c r="B296" s="4"/>
      <c r="C296" s="4"/>
      <c r="D296" s="4"/>
      <c r="E296" s="4"/>
      <c r="F296" s="4"/>
      <c r="G296" s="61"/>
    </row>
    <row r="297" spans="1:7" ht="15.75">
      <c r="A297" s="4"/>
      <c r="B297" s="4"/>
      <c r="C297" s="4"/>
      <c r="D297" s="4"/>
      <c r="E297" s="4"/>
      <c r="F297" s="4"/>
      <c r="G297" s="61"/>
    </row>
    <row r="298" spans="1:7" ht="15.75">
      <c r="A298" s="4"/>
      <c r="B298" s="4"/>
      <c r="C298" s="4"/>
      <c r="D298" s="4"/>
      <c r="E298" s="4"/>
      <c r="F298" s="4"/>
      <c r="G298" s="61"/>
    </row>
    <row r="299" spans="1:7" ht="15.75">
      <c r="A299" s="4"/>
      <c r="B299" s="4"/>
      <c r="C299" s="4"/>
      <c r="D299" s="4"/>
      <c r="E299" s="4"/>
      <c r="F299" s="4"/>
      <c r="G299" s="61"/>
    </row>
    <row r="300" spans="1:7" ht="15.75">
      <c r="A300" s="4"/>
      <c r="B300" s="4"/>
      <c r="C300" s="4"/>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7"/>
    </row>
  </sheetData>
  <sheetProtection/>
  <mergeCells count="14">
    <mergeCell ref="D5:D6"/>
    <mergeCell ref="G5:G6"/>
    <mergeCell ref="F5:F6"/>
    <mergeCell ref="C94:C95"/>
    <mergeCell ref="F94:F95"/>
    <mergeCell ref="E5:E6"/>
    <mergeCell ref="E94:E95"/>
    <mergeCell ref="D94:D95"/>
    <mergeCell ref="C1:G1"/>
    <mergeCell ref="E2:G2"/>
    <mergeCell ref="E3:G3"/>
    <mergeCell ref="G94:G95"/>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2013-11-01T02:05:21Z</cp:lastPrinted>
  <dcterms:created xsi:type="dcterms:W3CDTF">1996-10-08T23:32:33Z</dcterms:created>
  <dcterms:modified xsi:type="dcterms:W3CDTF">2013-12-16T06:02:19Z</dcterms:modified>
  <cp:category/>
  <cp:version/>
  <cp:contentType/>
  <cp:contentStatus/>
</cp:coreProperties>
</file>